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就職支援担当\5.インターンシップ\R2\01.実施要領（企業用）の作成\"/>
    </mc:Choice>
  </mc:AlternateContent>
  <bookViews>
    <workbookView xWindow="0" yWindow="0" windowWidth="28800" windowHeight="12345"/>
  </bookViews>
  <sheets>
    <sheet name="受入調査票" sheetId="1" r:id="rId1"/>
    <sheet name="Sheet2" sheetId="2" r:id="rId2"/>
    <sheet name="作成用" sheetId="3" r:id="rId3"/>
  </sheets>
  <definedNames>
    <definedName name="_xlnm._FilterDatabase" localSheetId="0" hidden="1">受入調査票!$A$1:$M$48</definedName>
    <definedName name="_xlnm.Print_Area" localSheetId="0">受入調査票!$A$1:$M$53</definedName>
    <definedName name="業種">Sheet2!$A$1:$A$99</definedName>
  </definedNames>
  <calcPr calcId="162913"/>
</workbook>
</file>

<file path=xl/calcChain.xml><?xml version="1.0" encoding="utf-8"?>
<calcChain xmlns="http://schemas.openxmlformats.org/spreadsheetml/2006/main">
  <c r="AZ2" i="3" l="1"/>
  <c r="AB2" i="3" l="1"/>
  <c r="AR2" i="3"/>
  <c r="AQ2" i="3"/>
  <c r="AO2" i="3"/>
  <c r="AK2" i="3"/>
  <c r="AH2" i="3"/>
  <c r="AI2" i="3" s="1"/>
  <c r="H37" i="1"/>
  <c r="E37" i="1"/>
  <c r="AL2" i="3"/>
  <c r="AM2" i="3"/>
  <c r="L2" i="3"/>
  <c r="Z2" i="3" l="1"/>
  <c r="Y2" i="3"/>
  <c r="X2" i="3"/>
  <c r="W2" i="3"/>
  <c r="V2" i="3"/>
  <c r="U2" i="3"/>
  <c r="T2" i="3"/>
  <c r="S2" i="3"/>
  <c r="R2" i="3"/>
  <c r="Q2" i="3"/>
  <c r="P2" i="3"/>
  <c r="O2" i="3"/>
  <c r="N2" i="3"/>
  <c r="M2" i="3"/>
  <c r="AN2" i="3"/>
  <c r="AF2" i="3"/>
  <c r="AE2" i="3"/>
  <c r="AD2" i="3"/>
  <c r="AC2" i="3"/>
  <c r="AA2" i="3"/>
  <c r="D2" i="3"/>
  <c r="K2" i="3"/>
  <c r="J2" i="3"/>
  <c r="I2" i="3"/>
  <c r="H2" i="3"/>
  <c r="G2" i="3"/>
  <c r="F2" i="3"/>
  <c r="E2" i="3"/>
  <c r="AY2" i="3"/>
  <c r="AX2" i="3"/>
  <c r="AW2" i="3"/>
  <c r="AV2" i="3"/>
  <c r="AU2" i="3"/>
  <c r="AT2" i="3"/>
  <c r="AS2" i="3"/>
  <c r="AG2" i="3" l="1"/>
  <c r="C2" i="3"/>
  <c r="B2" i="3"/>
</calcChain>
</file>

<file path=xl/comments1.xml><?xml version="1.0" encoding="utf-8"?>
<comments xmlns="http://schemas.openxmlformats.org/spreadsheetml/2006/main">
  <authors>
    <author>130kikaku</author>
  </authors>
  <commentLis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８／１９等記入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８／２３等記入</t>
        </r>
      </text>
    </comment>
    <comment ref="L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　等記入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８：３０　等記入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１７：１５　等記入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７．７５等記入
</t>
        </r>
      </text>
    </comment>
  </commentList>
</comments>
</file>

<file path=xl/sharedStrings.xml><?xml version="1.0" encoding="utf-8"?>
<sst xmlns="http://schemas.openxmlformats.org/spreadsheetml/2006/main" count="245" uniqueCount="235">
  <si>
    <t>企業名</t>
    <rPh sb="0" eb="3">
      <t>フ　リ　ガ　ナ</t>
    </rPh>
    <phoneticPr fontId="1"/>
  </si>
  <si>
    <t>フリガナ</t>
    <phoneticPr fontId="1"/>
  </si>
  <si>
    <t>０１　農業</t>
  </si>
  <si>
    <t>０２ 林業</t>
  </si>
  <si>
    <t>０３ 漁業(水産養殖業を除く)</t>
  </si>
  <si>
    <t>０４ 水産養殖業</t>
  </si>
  <si>
    <t>０５ 鉱業，採石業，砂利採取業</t>
  </si>
  <si>
    <t>０６ 総合工事業</t>
  </si>
  <si>
    <t>０７ 職別工事業（設備工事業を除く）</t>
  </si>
  <si>
    <t>０８ 設備工事業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</si>
  <si>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</si>
  <si>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</si>
  <si>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</si>
  <si>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</si>
  <si>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</si>
  <si>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</si>
  <si>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</si>
  <si>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</si>
  <si>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</si>
  <si>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</si>
  <si>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１９ ゴム製品製造業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</si>
  <si>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</si>
  <si>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</si>
  <si>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</si>
  <si>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</si>
  <si>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</si>
  <si>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</si>
  <si>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</si>
  <si>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</si>
  <si>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</si>
  <si>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</si>
  <si>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</si>
  <si>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</si>
  <si>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</si>
  <si>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３３ 電気業</t>
  </si>
  <si>
    <t>３４ ガス業</t>
  </si>
  <si>
    <t>３５ 熱供給業</t>
  </si>
  <si>
    <t>３６ 水道業</t>
  </si>
  <si>
    <t>３７ 通信業</t>
  </si>
  <si>
    <t>３８ 放送業</t>
  </si>
  <si>
    <t>３９ 情報サービス業</t>
  </si>
  <si>
    <t>４０ インターネット附随サービス業</t>
  </si>
  <si>
    <t>４１ 映像・音声・文字情報制作業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</si>
  <si>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</si>
  <si>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</si>
  <si>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</si>
  <si>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</si>
  <si>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</si>
  <si>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</si>
  <si>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</si>
  <si>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</si>
  <si>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５０ 各種商品卸売業</t>
  </si>
  <si>
    <t>５１ 繊維・衣服等卸売業</t>
  </si>
  <si>
    <t>５２ 飲食料品卸売業</t>
  </si>
  <si>
    <t>５３ 建築材料，鉱物・金属材料等卸売業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</si>
  <si>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</si>
  <si>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</si>
  <si>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</si>
  <si>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</si>
  <si>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</si>
  <si>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</si>
  <si>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</si>
  <si>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</si>
  <si>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６２ 銀行業</t>
  </si>
  <si>
    <t>６３ 協同組織金融業</t>
  </si>
  <si>
    <t>６４ 貸金業，クレジットカード業等非預金信用機関</t>
  </si>
  <si>
    <t>６５ 金融商品取引業，商品先物取引業</t>
  </si>
  <si>
    <t>６６ 補助的金融業等</t>
  </si>
  <si>
    <t>６７ 保険業（保険媒介代理業，保険サービス業を含む）</t>
  </si>
  <si>
    <t>６８ 不動産取引業</t>
  </si>
  <si>
    <t>６９ 不動産賃貸業・管理業</t>
  </si>
  <si>
    <t>７０ 物品賃貸業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</si>
  <si>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</si>
  <si>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</si>
  <si>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</si>
  <si>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</si>
  <si>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７５ 宿泊業</t>
  </si>
  <si>
    <t>７６ 飲食店</t>
  </si>
  <si>
    <t>７７ 持ち帰り・配達飲食サービス業</t>
  </si>
  <si>
    <t>７８ 洗濯・理容・美容・浴場業</t>
  </si>
  <si>
    <t>７９ その他の生活関連サービス業</t>
  </si>
  <si>
    <t>８０ 娯楽業</t>
  </si>
  <si>
    <t>８１ 学校教育</t>
  </si>
  <si>
    <t>８２ その他の教育，学習支援業</t>
  </si>
  <si>
    <t>８３ 医療業</t>
  </si>
  <si>
    <t>８４ 保健衛生</t>
  </si>
  <si>
    <t>８５ 社会保険・社会福祉・介護事業</t>
  </si>
  <si>
    <t>８６ 郵便局</t>
  </si>
  <si>
    <t>８７ 協同組合（他に分類されないもの）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</si>
  <si>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</si>
  <si>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</si>
  <si>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</si>
  <si>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</si>
  <si>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</si>
  <si>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</si>
  <si>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</si>
  <si>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</si>
  <si>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</si>
  <si>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９７ 国家公務</t>
  </si>
  <si>
    <t>９８ 地方公務</t>
  </si>
  <si>
    <t>９９ 分類不能の産業</t>
  </si>
  <si>
    <t>いつでもよい</t>
    <phoneticPr fontId="1"/>
  </si>
  <si>
    <t>希望日を指定する（下記に希望日を入力）</t>
    <rPh sb="0" eb="3">
      <t>キボウビ</t>
    </rPh>
    <rPh sb="4" eb="6">
      <t>シテイ</t>
    </rPh>
    <rPh sb="9" eb="11">
      <t>カキ</t>
    </rPh>
    <rPh sb="12" eb="15">
      <t>キボウビ</t>
    </rPh>
    <rPh sb="16" eb="18">
      <t>ニュウリョク</t>
    </rPh>
    <phoneticPr fontId="1"/>
  </si>
  <si>
    <t>特記事項</t>
    <rPh sb="0" eb="2">
      <t>トッキ</t>
    </rPh>
    <rPh sb="2" eb="4">
      <t>ジコウ</t>
    </rPh>
    <phoneticPr fontId="1"/>
  </si>
  <si>
    <t>住　所</t>
    <phoneticPr fontId="1"/>
  </si>
  <si>
    <t>担当者
御連絡先</t>
    <rPh sb="0" eb="3">
      <t>タントウシャ</t>
    </rPh>
    <rPh sb="4" eb="7">
      <t>ゴレンラク</t>
    </rPh>
    <rPh sb="7" eb="8">
      <t>サキ</t>
    </rPh>
    <phoneticPr fontId="1"/>
  </si>
  <si>
    <t>所属部署・役職</t>
    <rPh sb="5" eb="7">
      <t>ヤクショク</t>
    </rPh>
    <phoneticPr fontId="1"/>
  </si>
  <si>
    <t>担当者氏名</t>
    <rPh sb="3" eb="4">
      <t>シ</t>
    </rPh>
    <phoneticPr fontId="1"/>
  </si>
  <si>
    <t>企業名</t>
    <rPh sb="0" eb="3">
      <t>キギョウメイ</t>
    </rPh>
    <phoneticPr fontId="15"/>
  </si>
  <si>
    <t>業種等</t>
    <rPh sb="0" eb="2">
      <t>ギョウシュ</t>
    </rPh>
    <rPh sb="2" eb="3">
      <t>トウ</t>
    </rPh>
    <phoneticPr fontId="15"/>
  </si>
  <si>
    <t>〒</t>
    <phoneticPr fontId="15"/>
  </si>
  <si>
    <t>本社</t>
    <rPh sb="0" eb="2">
      <t>ホンシャ</t>
    </rPh>
    <phoneticPr fontId="15"/>
  </si>
  <si>
    <t>担当役職</t>
    <rPh sb="0" eb="2">
      <t>タントウ</t>
    </rPh>
    <rPh sb="2" eb="4">
      <t>ヤクショク</t>
    </rPh>
    <phoneticPr fontId="15"/>
  </si>
  <si>
    <t>担当氏名</t>
    <rPh sb="0" eb="2">
      <t>タントウ</t>
    </rPh>
    <rPh sb="2" eb="4">
      <t>シメイ</t>
    </rPh>
    <phoneticPr fontId="15"/>
  </si>
  <si>
    <t>TEL</t>
    <phoneticPr fontId="15"/>
  </si>
  <si>
    <t>FAX　</t>
    <phoneticPr fontId="15"/>
  </si>
  <si>
    <t>メール</t>
    <phoneticPr fontId="15"/>
  </si>
  <si>
    <t>受入方法</t>
    <rPh sb="0" eb="2">
      <t>ウケイレ</t>
    </rPh>
    <rPh sb="2" eb="4">
      <t>ホウホウ</t>
    </rPh>
    <phoneticPr fontId="15"/>
  </si>
  <si>
    <t>人数</t>
    <rPh sb="0" eb="2">
      <t>ニンズウ</t>
    </rPh>
    <phoneticPr fontId="15"/>
  </si>
  <si>
    <t>留
学
生</t>
    <rPh sb="0" eb="1">
      <t>トメ</t>
    </rPh>
    <rPh sb="2" eb="3">
      <t>マナブ</t>
    </rPh>
    <rPh sb="4" eb="5">
      <t>ナマ</t>
    </rPh>
    <phoneticPr fontId="15"/>
  </si>
  <si>
    <t>留学生の
条件</t>
    <rPh sb="0" eb="3">
      <t>リュウガクセイ</t>
    </rPh>
    <rPh sb="5" eb="7">
      <t>ジョウケン</t>
    </rPh>
    <phoneticPr fontId="15"/>
  </si>
  <si>
    <t>受入部署 等</t>
    <rPh sb="0" eb="2">
      <t>ウケイレ</t>
    </rPh>
    <rPh sb="2" eb="4">
      <t>ブショ</t>
    </rPh>
    <rPh sb="5" eb="6">
      <t>トウ</t>
    </rPh>
    <phoneticPr fontId="15"/>
  </si>
  <si>
    <t>研修場所〒</t>
    <rPh sb="0" eb="2">
      <t>ケンシュウ</t>
    </rPh>
    <rPh sb="2" eb="4">
      <t>バショ</t>
    </rPh>
    <phoneticPr fontId="15"/>
  </si>
  <si>
    <t>研修場所</t>
    <rPh sb="0" eb="2">
      <t>ケンシュウ</t>
    </rPh>
    <rPh sb="2" eb="4">
      <t>バショ</t>
    </rPh>
    <phoneticPr fontId="15"/>
  </si>
  <si>
    <t>研修内容</t>
    <rPh sb="0" eb="2">
      <t>ケンシュウ</t>
    </rPh>
    <rPh sb="2" eb="4">
      <t>ナイヨウ</t>
    </rPh>
    <phoneticPr fontId="15"/>
  </si>
  <si>
    <t>期間</t>
    <rPh sb="0" eb="2">
      <t>キカン</t>
    </rPh>
    <phoneticPr fontId="15"/>
  </si>
  <si>
    <t>実働</t>
    <rPh sb="0" eb="2">
      <t>ジツドウ</t>
    </rPh>
    <phoneticPr fontId="15"/>
  </si>
  <si>
    <t>休日</t>
    <rPh sb="0" eb="2">
      <t>キュウジツ</t>
    </rPh>
    <phoneticPr fontId="15"/>
  </si>
  <si>
    <t>勤務時間</t>
    <rPh sb="0" eb="2">
      <t>キンム</t>
    </rPh>
    <rPh sb="2" eb="4">
      <t>ジカン</t>
    </rPh>
    <phoneticPr fontId="15"/>
  </si>
  <si>
    <t>労働時間</t>
    <rPh sb="0" eb="2">
      <t>ロウドウ</t>
    </rPh>
    <rPh sb="2" eb="4">
      <t>ジカン</t>
    </rPh>
    <phoneticPr fontId="15"/>
  </si>
  <si>
    <t>手当</t>
    <rPh sb="0" eb="2">
      <t>テアテ</t>
    </rPh>
    <phoneticPr fontId="15"/>
  </si>
  <si>
    <t>交
通
費</t>
    <rPh sb="0" eb="1">
      <t>コウ</t>
    </rPh>
    <rPh sb="2" eb="3">
      <t>トオル</t>
    </rPh>
    <rPh sb="4" eb="5">
      <t>ヒ</t>
    </rPh>
    <phoneticPr fontId="15"/>
  </si>
  <si>
    <t>食費</t>
    <rPh sb="0" eb="2">
      <t>ショクヒ</t>
    </rPh>
    <phoneticPr fontId="15"/>
  </si>
  <si>
    <t>宿
泊
費</t>
    <rPh sb="0" eb="1">
      <t>ヤド</t>
    </rPh>
    <rPh sb="2" eb="3">
      <t>トメル</t>
    </rPh>
    <rPh sb="4" eb="5">
      <t>ヒ</t>
    </rPh>
    <phoneticPr fontId="15"/>
  </si>
  <si>
    <t>往復
旅費</t>
    <rPh sb="0" eb="2">
      <t>オウフク</t>
    </rPh>
    <rPh sb="3" eb="5">
      <t>リョヒ</t>
    </rPh>
    <phoneticPr fontId="15"/>
  </si>
  <si>
    <t>社員寮等
の利用</t>
    <rPh sb="0" eb="3">
      <t>シャインリョウ</t>
    </rPh>
    <rPh sb="3" eb="4">
      <t>トウ</t>
    </rPh>
    <rPh sb="6" eb="8">
      <t>リヨウ</t>
    </rPh>
    <phoneticPr fontId="15"/>
  </si>
  <si>
    <t>作業服等
の貸与</t>
    <rPh sb="0" eb="3">
      <t>サギョウフク</t>
    </rPh>
    <rPh sb="3" eb="4">
      <t>トウ</t>
    </rPh>
    <rPh sb="6" eb="8">
      <t>タイヨ</t>
    </rPh>
    <phoneticPr fontId="15"/>
  </si>
  <si>
    <t>備考</t>
    <rPh sb="0" eb="2">
      <t>ビコウ</t>
    </rPh>
    <phoneticPr fontId="15"/>
  </si>
  <si>
    <t>フリガナ</t>
    <phoneticPr fontId="15"/>
  </si>
  <si>
    <t>〒</t>
    <phoneticPr fontId="1"/>
  </si>
  <si>
    <t>受入方法</t>
    <rPh sb="0" eb="2">
      <t>ウケイレ</t>
    </rPh>
    <rPh sb="2" eb="4">
      <t>ホウホウ</t>
    </rPh>
    <phoneticPr fontId="1"/>
  </si>
  <si>
    <t>受入対象</t>
    <rPh sb="0" eb="2">
      <t>ウケイレ</t>
    </rPh>
    <rPh sb="2" eb="4">
      <t>タイショウ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</si>
  <si>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</si>
  <si>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人</t>
    <rPh sb="0" eb="1">
      <t>ニン</t>
    </rPh>
    <phoneticPr fontId="1"/>
  </si>
  <si>
    <t>人数を記入してください</t>
    <rPh sb="0" eb="2">
      <t>ニンズウ</t>
    </rPh>
    <rPh sb="3" eb="5">
      <t>キニュウ</t>
    </rPh>
    <phoneticPr fontId="1"/>
  </si>
  <si>
    <t>外国人
留学生</t>
    <rPh sb="0" eb="3">
      <t>ガイコクジン</t>
    </rPh>
    <rPh sb="4" eb="7">
      <t>リュウガクセイ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</si>
  <si>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</si>
  <si>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</si>
  <si>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r>
      <t>プルダウンから受入の</t>
    </r>
    <r>
      <rPr>
        <b/>
        <sz val="9"/>
        <color rgb="FFFF0000"/>
        <rFont val="メイリオ"/>
        <family val="3"/>
        <charset val="128"/>
      </rPr>
      <t>可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不可</t>
    </r>
    <r>
      <rPr>
        <sz val="9"/>
        <color theme="1"/>
        <rFont val="メイリオ"/>
        <family val="3"/>
        <charset val="128"/>
      </rPr>
      <t>を選択してください。</t>
    </r>
    <rPh sb="7" eb="9">
      <t>ウケイレ</t>
    </rPh>
    <rPh sb="10" eb="11">
      <t>カ</t>
    </rPh>
    <rPh sb="12" eb="14">
      <t>フカ</t>
    </rPh>
    <rPh sb="15" eb="17">
      <t>センタク</t>
    </rPh>
    <phoneticPr fontId="1"/>
  </si>
  <si>
    <t>研修先</t>
    <rPh sb="0" eb="3">
      <t>ケンシュウサキ</t>
    </rPh>
    <phoneticPr fontId="1"/>
  </si>
  <si>
    <t>留学生受入可で条件がある場合、以下に記入してください。（例：日常会話ができること等）</t>
    <rPh sb="0" eb="3">
      <t>リュウガクセイ</t>
    </rPh>
    <rPh sb="3" eb="5">
      <t>ウケイレ</t>
    </rPh>
    <rPh sb="5" eb="6">
      <t>カ</t>
    </rPh>
    <rPh sb="7" eb="9">
      <t>ジョウケン</t>
    </rPh>
    <rPh sb="12" eb="14">
      <t>バアイ</t>
    </rPh>
    <rPh sb="15" eb="17">
      <t>イカ</t>
    </rPh>
    <rPh sb="18" eb="20">
      <t>キニュウ</t>
    </rPh>
    <rPh sb="28" eb="29">
      <t>レイ</t>
    </rPh>
    <rPh sb="30" eb="32">
      <t>ニチジョウ</t>
    </rPh>
    <rPh sb="32" eb="34">
      <t>カイワ</t>
    </rPh>
    <rPh sb="40" eb="41">
      <t>トウ</t>
    </rPh>
    <phoneticPr fontId="1"/>
  </si>
  <si>
    <t>部署名</t>
    <rPh sb="0" eb="3">
      <t>ブショメイ</t>
    </rPh>
    <phoneticPr fontId="1"/>
  </si>
  <si>
    <t>研修期間</t>
    <rPh sb="0" eb="2">
      <t>ケンシュウ</t>
    </rPh>
    <rPh sb="2" eb="4">
      <t>キカン</t>
    </rPh>
    <phoneticPr fontId="1"/>
  </si>
  <si>
    <t>勤務時間</t>
    <rPh sb="0" eb="2">
      <t>キンム</t>
    </rPh>
    <rPh sb="2" eb="4">
      <t>ジカン</t>
    </rPh>
    <phoneticPr fontId="1"/>
  </si>
  <si>
    <t>その他</t>
    <rPh sb="2" eb="3">
      <t>タ</t>
    </rPh>
    <phoneticPr fontId="1"/>
  </si>
  <si>
    <t>支給する</t>
    <rPh sb="0" eb="2">
      <t>シキュウ</t>
    </rPh>
    <phoneticPr fontId="1"/>
  </si>
  <si>
    <t>支給しない</t>
    <rPh sb="0" eb="2">
      <t>シキュウ</t>
    </rPh>
    <phoneticPr fontId="1"/>
  </si>
  <si>
    <t>具体的な金額等</t>
    <rPh sb="0" eb="3">
      <t>グタイテキ</t>
    </rPh>
    <rPh sb="4" eb="6">
      <t>キンガク</t>
    </rPh>
    <rPh sb="6" eb="7">
      <t>トウ</t>
    </rPh>
    <phoneticPr fontId="1"/>
  </si>
  <si>
    <t>利用条件等</t>
    <rPh sb="0" eb="2">
      <t>リヨウ</t>
    </rPh>
    <rPh sb="2" eb="4">
      <t>ジョウケン</t>
    </rPh>
    <rPh sb="4" eb="5">
      <t>トウ</t>
    </rPh>
    <phoneticPr fontId="1"/>
  </si>
  <si>
    <t>貸与内容等</t>
    <rPh sb="0" eb="2">
      <t>タイヨ</t>
    </rPh>
    <rPh sb="2" eb="4">
      <t>ナイヨウ</t>
    </rPh>
    <rPh sb="4" eb="5">
      <t>トウ</t>
    </rPh>
    <phoneticPr fontId="1"/>
  </si>
  <si>
    <t>利用可</t>
    <rPh sb="0" eb="2">
      <t>リヨウ</t>
    </rPh>
    <rPh sb="2" eb="3">
      <t>カ</t>
    </rPh>
    <phoneticPr fontId="1"/>
  </si>
  <si>
    <t>利用不可</t>
    <rPh sb="0" eb="2">
      <t>リヨウ</t>
    </rPh>
    <rPh sb="2" eb="4">
      <t>フカ</t>
    </rPh>
    <phoneticPr fontId="1"/>
  </si>
  <si>
    <t>貸与有</t>
    <rPh sb="0" eb="2">
      <t>タイヨ</t>
    </rPh>
    <rPh sb="2" eb="3">
      <t>ア</t>
    </rPh>
    <phoneticPr fontId="1"/>
  </si>
  <si>
    <t>貸与無</t>
    <rPh sb="0" eb="2">
      <t>タイヨ</t>
    </rPh>
    <rPh sb="2" eb="3">
      <t>ナ</t>
    </rPh>
    <phoneticPr fontId="1"/>
  </si>
  <si>
    <t>～</t>
    <phoneticPr fontId="1"/>
  </si>
  <si>
    <t>時間／日</t>
    <rPh sb="0" eb="2">
      <t>ジカン</t>
    </rPh>
    <rPh sb="3" eb="4">
      <t>ニチ</t>
    </rPh>
    <phoneticPr fontId="1"/>
  </si>
  <si>
    <t>実働</t>
    <rPh sb="0" eb="2">
      <t>ジツドウ</t>
    </rPh>
    <phoneticPr fontId="1"/>
  </si>
  <si>
    <t>日間</t>
    <rPh sb="0" eb="2">
      <t>ニチカン</t>
    </rPh>
    <phoneticPr fontId="1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</si>
  <si>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1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</si>
  <si>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1"/>
  </si>
  <si>
    <t>日・祝日</t>
    <rPh sb="0" eb="1">
      <t>ニチ</t>
    </rPh>
    <rPh sb="2" eb="4">
      <t>シュクジツ</t>
    </rPh>
    <phoneticPr fontId="1"/>
  </si>
  <si>
    <t>その他</t>
    <rPh sb="2" eb="3">
      <t>タ</t>
    </rPh>
    <phoneticPr fontId="1"/>
  </si>
  <si>
    <t>その他の場合</t>
    <rPh sb="2" eb="3">
      <t>タ</t>
    </rPh>
    <rPh sb="4" eb="6">
      <t>バアイ</t>
    </rPh>
    <phoneticPr fontId="1"/>
  </si>
  <si>
    <t>機械系</t>
    <rPh sb="0" eb="2">
      <t>キカイ</t>
    </rPh>
    <rPh sb="2" eb="3">
      <t>ケイ</t>
    </rPh>
    <phoneticPr fontId="1"/>
  </si>
  <si>
    <t>土木系</t>
    <rPh sb="0" eb="2">
      <t>ドボク</t>
    </rPh>
    <rPh sb="2" eb="3">
      <t>ケイ</t>
    </rPh>
    <phoneticPr fontId="1"/>
  </si>
  <si>
    <t>電気系</t>
    <rPh sb="0" eb="3">
      <t>デンキケイ</t>
    </rPh>
    <phoneticPr fontId="1"/>
  </si>
  <si>
    <t>電子系</t>
    <rPh sb="0" eb="2">
      <t>デンシ</t>
    </rPh>
    <rPh sb="2" eb="3">
      <t>ケイ</t>
    </rPh>
    <phoneticPr fontId="1"/>
  </si>
  <si>
    <t>情報系</t>
    <rPh sb="0" eb="2">
      <t>ジョウホウ</t>
    </rPh>
    <rPh sb="2" eb="3">
      <t>ケイ</t>
    </rPh>
    <phoneticPr fontId="1"/>
  </si>
  <si>
    <t>通信系</t>
    <rPh sb="0" eb="3">
      <t>ツウシンケイ</t>
    </rPh>
    <phoneticPr fontId="1"/>
  </si>
  <si>
    <t>バイオ・食品系</t>
    <rPh sb="4" eb="6">
      <t>ショクヒン</t>
    </rPh>
    <rPh sb="6" eb="7">
      <t>ケイ</t>
    </rPh>
    <phoneticPr fontId="1"/>
  </si>
  <si>
    <t>化学系</t>
    <rPh sb="0" eb="3">
      <t>カガクケイ</t>
    </rPh>
    <phoneticPr fontId="1"/>
  </si>
  <si>
    <t>材料系</t>
    <rPh sb="0" eb="2">
      <t>ザイリョウ</t>
    </rPh>
    <rPh sb="2" eb="3">
      <t>ケイ</t>
    </rPh>
    <phoneticPr fontId="1"/>
  </si>
  <si>
    <t>分野指定なし</t>
    <rPh sb="0" eb="2">
      <t>ブンヤ</t>
    </rPh>
    <rPh sb="2" eb="4">
      <t>シテイ</t>
    </rPh>
    <phoneticPr fontId="1"/>
  </si>
  <si>
    <t>分野指定あり</t>
    <rPh sb="0" eb="2">
      <t>ブンヤ</t>
    </rPh>
    <rPh sb="2" eb="4">
      <t>シテイ</t>
    </rPh>
    <phoneticPr fontId="1"/>
  </si>
  <si>
    <t>〇</t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</si>
  <si>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分野指定あり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分野指定なし</t>
    </r>
    <r>
      <rPr>
        <sz val="9"/>
        <color theme="1"/>
        <rFont val="メイリオ"/>
        <family val="3"/>
        <charset val="128"/>
      </rPr>
      <t>を選択してください。</t>
    </r>
    <rPh sb="7" eb="9">
      <t>ブンヤ</t>
    </rPh>
    <rPh sb="9" eb="11">
      <t>シテイ</t>
    </rPh>
    <rPh sb="14" eb="16">
      <t>ブンヤ</t>
    </rPh>
    <rPh sb="16" eb="18">
      <t>シテイ</t>
    </rPh>
    <rPh sb="21" eb="23">
      <t>センタク</t>
    </rPh>
    <phoneticPr fontId="1"/>
  </si>
  <si>
    <t>〒</t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</si>
  <si>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大学経由・公募制・その他</t>
    </r>
    <r>
      <rPr>
        <sz val="9"/>
        <color theme="1"/>
        <rFont val="メイリオ"/>
        <family val="3"/>
        <charset val="128"/>
      </rPr>
      <t>を選択してください。</t>
    </r>
    <rPh sb="7" eb="9">
      <t>ダイガク</t>
    </rPh>
    <rPh sb="9" eb="11">
      <t>ケイユ</t>
    </rPh>
    <rPh sb="12" eb="14">
      <t>コウボ</t>
    </rPh>
    <rPh sb="14" eb="15">
      <t>セイ</t>
    </rPh>
    <rPh sb="18" eb="19">
      <t>タ</t>
    </rPh>
    <rPh sb="20" eb="22">
      <t>センタク</t>
    </rPh>
    <phoneticPr fontId="1"/>
  </si>
  <si>
    <t>学年指定なし</t>
    <rPh sb="0" eb="2">
      <t>ガクネン</t>
    </rPh>
    <rPh sb="2" eb="4">
      <t>シテイ</t>
    </rPh>
    <phoneticPr fontId="1"/>
  </si>
  <si>
    <t>学年指定あり</t>
    <rPh sb="0" eb="2">
      <t>ガクネン</t>
    </rPh>
    <rPh sb="2" eb="4">
      <t>シテイ</t>
    </rPh>
    <phoneticPr fontId="1"/>
  </si>
  <si>
    <t>学部２年</t>
    <rPh sb="0" eb="2">
      <t>ガクブ</t>
    </rPh>
    <rPh sb="3" eb="4">
      <t>ネン</t>
    </rPh>
    <phoneticPr fontId="1"/>
  </si>
  <si>
    <t>学部３年</t>
    <rPh sb="0" eb="2">
      <t>ガクブ</t>
    </rPh>
    <rPh sb="3" eb="4">
      <t>ネン</t>
    </rPh>
    <phoneticPr fontId="1"/>
  </si>
  <si>
    <t>大学院１年</t>
    <rPh sb="0" eb="3">
      <t>ダイガクイン</t>
    </rPh>
    <rPh sb="4" eb="5">
      <t>ネン</t>
    </rPh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</si>
  <si>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学年指定なし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学年指定あり</t>
    </r>
    <r>
      <rPr>
        <sz val="9"/>
        <color theme="1"/>
        <rFont val="メイリオ"/>
        <family val="3"/>
        <charset val="128"/>
      </rPr>
      <t>を選択してください。</t>
    </r>
    <rPh sb="7" eb="9">
      <t>ガクネン</t>
    </rPh>
    <rPh sb="9" eb="11">
      <t>シテイ</t>
    </rPh>
    <rPh sb="14" eb="16">
      <t>ガクネン</t>
    </rPh>
    <rPh sb="16" eb="18">
      <t>シテイ</t>
    </rPh>
    <rPh sb="21" eb="23">
      <t>センタク</t>
    </rPh>
    <phoneticPr fontId="1"/>
  </si>
  <si>
    <t>大学経由</t>
    <phoneticPr fontId="1"/>
  </si>
  <si>
    <t>公募制</t>
    <phoneticPr fontId="1"/>
  </si>
  <si>
    <r>
      <t xml:space="preserve">所在地
</t>
    </r>
    <r>
      <rPr>
        <b/>
        <sz val="7"/>
        <color rgb="FFFF0000"/>
        <rFont val="メイリオ"/>
        <family val="3"/>
        <charset val="128"/>
      </rPr>
      <t>連絡先と同じ場合は</t>
    </r>
    <r>
      <rPr>
        <b/>
        <sz val="9"/>
        <color rgb="FFFF0000"/>
        <rFont val="メイリオ"/>
        <family val="3"/>
        <charset val="128"/>
      </rPr>
      <t>「同上」</t>
    </r>
    <r>
      <rPr>
        <b/>
        <sz val="7"/>
        <color rgb="FFFF0000"/>
        <rFont val="メイリオ"/>
        <family val="3"/>
        <charset val="128"/>
      </rPr>
      <t>と記入</t>
    </r>
    <rPh sb="0" eb="3">
      <t>ショザイチ</t>
    </rPh>
    <rPh sb="4" eb="7">
      <t>レンラクサキ</t>
    </rPh>
    <rPh sb="8" eb="9">
      <t>オナ</t>
    </rPh>
    <rPh sb="10" eb="12">
      <t>バアイ</t>
    </rPh>
    <rPh sb="14" eb="16">
      <t>ドウジョウ</t>
    </rPh>
    <rPh sb="18" eb="20">
      <t>キニュウ</t>
    </rPh>
    <phoneticPr fontId="1"/>
  </si>
  <si>
    <t>対象学科</t>
    <rPh sb="0" eb="2">
      <t>タイショウ</t>
    </rPh>
    <rPh sb="2" eb="4">
      <t>ガッカ</t>
    </rPh>
    <phoneticPr fontId="15"/>
  </si>
  <si>
    <t>機械系</t>
    <phoneticPr fontId="1"/>
  </si>
  <si>
    <t>土木系</t>
    <phoneticPr fontId="1"/>
  </si>
  <si>
    <t>電気系</t>
    <phoneticPr fontId="1"/>
  </si>
  <si>
    <t>電子系</t>
    <phoneticPr fontId="1"/>
  </si>
  <si>
    <t>情報系</t>
    <phoneticPr fontId="1"/>
  </si>
  <si>
    <t>通信系</t>
    <phoneticPr fontId="1"/>
  </si>
  <si>
    <t>バイオ・食品系</t>
    <phoneticPr fontId="1"/>
  </si>
  <si>
    <t>化学系</t>
    <phoneticPr fontId="1"/>
  </si>
  <si>
    <t>材料系</t>
    <phoneticPr fontId="1"/>
  </si>
  <si>
    <t>対象学年</t>
    <rPh sb="0" eb="2">
      <t>タイショウ</t>
    </rPh>
    <rPh sb="2" eb="4">
      <t>ガクネン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</si>
  <si>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</si>
  <si>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</si>
  <si>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M1</t>
    <phoneticPr fontId="1"/>
  </si>
  <si>
    <t>※１･･･本学では原則無報酬としております。
※２･･･本学所在地（北見）から受入先所在地までの往復旅費です。</t>
    <phoneticPr fontId="1"/>
  </si>
  <si>
    <r>
      <t xml:space="preserve">対象学年
</t>
    </r>
    <r>
      <rPr>
        <sz val="7.5"/>
        <color rgb="FFFF0000"/>
        <rFont val="メイリオ"/>
        <family val="3"/>
        <charset val="128"/>
      </rPr>
      <t>「学年指定あり」の場合、該当学年に〇をつけてください</t>
    </r>
    <rPh sb="0" eb="2">
      <t>タイショウ</t>
    </rPh>
    <rPh sb="2" eb="4">
      <t>ガクネン</t>
    </rPh>
    <rPh sb="6" eb="8">
      <t>ガクネン</t>
    </rPh>
    <rPh sb="8" eb="10">
      <t>シテイ</t>
    </rPh>
    <rPh sb="14" eb="16">
      <t>バアイ</t>
    </rPh>
    <rPh sb="17" eb="19">
      <t>ガイトウ</t>
    </rPh>
    <rPh sb="19" eb="21">
      <t>ガクネン</t>
    </rPh>
    <phoneticPr fontId="1"/>
  </si>
  <si>
    <r>
      <t xml:space="preserve">対象分野
</t>
    </r>
    <r>
      <rPr>
        <sz val="7.5"/>
        <color rgb="FFFF0000"/>
        <rFont val="メイリオ"/>
        <family val="3"/>
        <charset val="128"/>
      </rPr>
      <t>「分野指定あり」の場合、該当系に〇をつけてください</t>
    </r>
    <rPh sb="0" eb="2">
      <t>タイショウ</t>
    </rPh>
    <rPh sb="2" eb="4">
      <t>ブンヤ</t>
    </rPh>
    <rPh sb="6" eb="8">
      <t>ブンヤ</t>
    </rPh>
    <rPh sb="8" eb="10">
      <t>シテイ</t>
    </rPh>
    <rPh sb="14" eb="16">
      <t>バアイ</t>
    </rPh>
    <rPh sb="17" eb="19">
      <t>ガイトウ</t>
    </rPh>
    <rPh sb="19" eb="20">
      <t>ケイ</t>
    </rPh>
    <phoneticPr fontId="1"/>
  </si>
  <si>
    <r>
      <t xml:space="preserve">公募制の場合
</t>
    </r>
    <r>
      <rPr>
        <sz val="7.5"/>
        <color rgb="FFFF0000"/>
        <rFont val="メイリオ"/>
        <family val="3"/>
        <charset val="128"/>
      </rPr>
      <t>募集方法・時期等を記載してください</t>
    </r>
    <rPh sb="0" eb="3">
      <t>コウボセイ</t>
    </rPh>
    <rPh sb="4" eb="6">
      <t>バアイ</t>
    </rPh>
    <rPh sb="7" eb="9">
      <t>ボシュウ</t>
    </rPh>
    <rPh sb="9" eb="11">
      <t>ホウホウ</t>
    </rPh>
    <rPh sb="12" eb="14">
      <t>ジキ</t>
    </rPh>
    <rPh sb="14" eb="15">
      <t>トウ</t>
    </rPh>
    <rPh sb="16" eb="18">
      <t>キサイ</t>
    </rPh>
    <phoneticPr fontId="1"/>
  </si>
  <si>
    <r>
      <t xml:space="preserve">休日
</t>
    </r>
    <r>
      <rPr>
        <sz val="8"/>
        <color rgb="FFFF0000"/>
        <rFont val="メイリオ"/>
        <family val="3"/>
        <charset val="128"/>
      </rPr>
      <t>週休２日等</t>
    </r>
    <rPh sb="0" eb="2">
      <t>キュウジツ</t>
    </rPh>
    <rPh sb="3" eb="5">
      <t>シュウキュウ</t>
    </rPh>
    <rPh sb="6" eb="7">
      <t>ニチ</t>
    </rPh>
    <rPh sb="7" eb="8">
      <t>トウ</t>
    </rPh>
    <phoneticPr fontId="1"/>
  </si>
  <si>
    <r>
      <t xml:space="preserve">研修内容
</t>
    </r>
    <r>
      <rPr>
        <sz val="8"/>
        <color rgb="FFFF0000"/>
        <rFont val="メイリオ"/>
        <family val="3"/>
        <charset val="128"/>
      </rPr>
      <t>※具体的な実習プログラム等がございましたら添付ください</t>
    </r>
    <rPh sb="0" eb="2">
      <t>ケンシュウ</t>
    </rPh>
    <rPh sb="2" eb="4">
      <t>ナイヨウ</t>
    </rPh>
    <phoneticPr fontId="1"/>
  </si>
  <si>
    <r>
      <t xml:space="preserve">諸条件
</t>
    </r>
    <r>
      <rPr>
        <sz val="8"/>
        <color rgb="FFFF0000"/>
        <rFont val="メイリオ"/>
        <family val="3"/>
        <charset val="128"/>
      </rPr>
      <t>プルダウンから選択してください</t>
    </r>
    <rPh sb="0" eb="3">
      <t>ショジョウケン</t>
    </rPh>
    <rPh sb="11" eb="13">
      <t>センタク</t>
    </rPh>
    <phoneticPr fontId="1"/>
  </si>
  <si>
    <r>
      <t xml:space="preserve">手当　＊１
</t>
    </r>
    <r>
      <rPr>
        <sz val="8"/>
        <color rgb="FFFF0000"/>
        <rFont val="メイリオ"/>
        <family val="3"/>
        <charset val="128"/>
      </rPr>
      <t>(支給する・しない）</t>
    </r>
    <rPh sb="0" eb="2">
      <t>テアテ</t>
    </rPh>
    <rPh sb="7" eb="9">
      <t>シキュウ</t>
    </rPh>
    <phoneticPr fontId="1"/>
  </si>
  <si>
    <r>
      <t xml:space="preserve">交通費
</t>
    </r>
    <r>
      <rPr>
        <sz val="8"/>
        <color rgb="FFFF0000"/>
        <rFont val="メイリオ"/>
        <family val="3"/>
        <charset val="128"/>
      </rPr>
      <t>(支給する・しない)</t>
    </r>
    <rPh sb="0" eb="3">
      <t>コウツウヒ</t>
    </rPh>
    <phoneticPr fontId="1"/>
  </si>
  <si>
    <r>
      <t xml:space="preserve">食費
</t>
    </r>
    <r>
      <rPr>
        <sz val="8"/>
        <color rgb="FFFF0000"/>
        <rFont val="メイリオ"/>
        <family val="3"/>
        <charset val="128"/>
      </rPr>
      <t>(支給する・しない)</t>
    </r>
    <rPh sb="0" eb="2">
      <t>ショクヒ</t>
    </rPh>
    <phoneticPr fontId="1"/>
  </si>
  <si>
    <r>
      <t xml:space="preserve">宿泊費
</t>
    </r>
    <r>
      <rPr>
        <sz val="8"/>
        <color rgb="FFFF0000"/>
        <rFont val="メイリオ"/>
        <family val="3"/>
        <charset val="128"/>
      </rPr>
      <t>(支給する・しない)</t>
    </r>
    <rPh sb="0" eb="3">
      <t>シュクハクヒ</t>
    </rPh>
    <phoneticPr fontId="1"/>
  </si>
  <si>
    <r>
      <t xml:space="preserve">往復旅費　＊２
</t>
    </r>
    <r>
      <rPr>
        <sz val="8"/>
        <color rgb="FFFF0000"/>
        <rFont val="メイリオ"/>
        <family val="3"/>
        <charset val="128"/>
      </rPr>
      <t>(支給する・しない)</t>
    </r>
    <rPh sb="0" eb="2">
      <t>オウフク</t>
    </rPh>
    <rPh sb="2" eb="4">
      <t>リョヒ</t>
    </rPh>
    <phoneticPr fontId="1"/>
  </si>
  <si>
    <r>
      <t xml:space="preserve">社員寮等の利用
</t>
    </r>
    <r>
      <rPr>
        <sz val="8"/>
        <color rgb="FFFF0000"/>
        <rFont val="メイリオ"/>
        <family val="3"/>
        <charset val="128"/>
      </rPr>
      <t>(利用可・不可)</t>
    </r>
    <rPh sb="0" eb="3">
      <t>シャインリョウ</t>
    </rPh>
    <rPh sb="3" eb="4">
      <t>トウ</t>
    </rPh>
    <rPh sb="5" eb="7">
      <t>リヨウ</t>
    </rPh>
    <rPh sb="9" eb="11">
      <t>リヨウ</t>
    </rPh>
    <rPh sb="11" eb="12">
      <t>カ</t>
    </rPh>
    <rPh sb="13" eb="15">
      <t>フカ</t>
    </rPh>
    <phoneticPr fontId="1"/>
  </si>
  <si>
    <r>
      <t xml:space="preserve">作業服等の貸与
</t>
    </r>
    <r>
      <rPr>
        <sz val="8"/>
        <color rgb="FFFF0000"/>
        <rFont val="メイリオ"/>
        <family val="3"/>
        <charset val="128"/>
      </rPr>
      <t>(貸与有・無)</t>
    </r>
    <rPh sb="0" eb="3">
      <t>サギョウフク</t>
    </rPh>
    <rPh sb="3" eb="4">
      <t>トウ</t>
    </rPh>
    <rPh sb="5" eb="7">
      <t>タイヨ</t>
    </rPh>
    <rPh sb="9" eb="11">
      <t>タイヨ</t>
    </rPh>
    <rPh sb="11" eb="12">
      <t>ア</t>
    </rPh>
    <rPh sb="13" eb="14">
      <t>ナ</t>
    </rPh>
    <phoneticPr fontId="1"/>
  </si>
  <si>
    <r>
      <t xml:space="preserve">業種
</t>
    </r>
    <r>
      <rPr>
        <sz val="6"/>
        <rFont val="メイリオ"/>
        <family val="3"/>
        <charset val="128"/>
      </rPr>
      <t>（プルダウンから選択）</t>
    </r>
    <rPh sb="0" eb="1">
      <t>ギョウ</t>
    </rPh>
    <rPh sb="1" eb="2">
      <t>シュ</t>
    </rPh>
    <rPh sb="11" eb="13">
      <t>センタク</t>
    </rPh>
    <phoneticPr fontId="1"/>
  </si>
  <si>
    <t>日付を〇／〇と記入してください。(曜日は自動)</t>
    <rPh sb="0" eb="2">
      <t>ヒヅケ</t>
    </rPh>
    <rPh sb="7" eb="9">
      <t>キニュウ</t>
    </rPh>
    <rPh sb="17" eb="19">
      <t>ヨウビ</t>
    </rPh>
    <rPh sb="20" eb="22">
      <t>ジドウ</t>
    </rPh>
    <phoneticPr fontId="1"/>
  </si>
  <si>
    <t>～</t>
    <phoneticPr fontId="1"/>
  </si>
  <si>
    <t>時間を〇：〇と記入してください。</t>
    <rPh sb="0" eb="2">
      <t>ジカン</t>
    </rPh>
    <rPh sb="7" eb="9">
      <t>キニュウ</t>
    </rPh>
    <phoneticPr fontId="1"/>
  </si>
  <si>
    <t>TEL</t>
    <phoneticPr fontId="1"/>
  </si>
  <si>
    <t>FAX</t>
    <phoneticPr fontId="1"/>
  </si>
  <si>
    <t>E-mail</t>
    <phoneticPr fontId="1"/>
  </si>
  <si>
    <t>2020年度　北見工業大学インターンシップ受入調査票</t>
    <rPh sb="7" eb="9">
      <t>キタミ</t>
    </rPh>
    <rPh sb="9" eb="11">
      <t>コウギョウ</t>
    </rPh>
    <rPh sb="11" eb="13">
      <t>ダイガク</t>
    </rPh>
    <rPh sb="21" eb="23">
      <t>ウケイレ</t>
    </rPh>
    <rPh sb="23" eb="26">
      <t>チョウサヒョウ</t>
    </rPh>
    <phoneticPr fontId="1"/>
  </si>
  <si>
    <t>書式は本学HPからダウンロードできます。http://www.kitami-it.ac.jp/employment-support/intern/
（ホーム＞就職支援＞インターンシップ制度）
記入後、メールもしくはFAX（0157-26-9186）でご返信下さい。</t>
    <phoneticPr fontId="1"/>
  </si>
  <si>
    <r>
      <t>北見工業大学進路選択支援担当アドレス　gakusei07@desk.kitami-it.ac.jp　宛に
Excelファイルのまま添付し、送付をお願いします。</t>
    </r>
    <r>
      <rPr>
        <sz val="11"/>
        <color rgb="FFFF0000"/>
        <rFont val="メイリオ"/>
        <family val="3"/>
        <charset val="128"/>
      </rPr>
      <t>【2020年5月8日（金）締切】</t>
    </r>
    <rPh sb="0" eb="2">
      <t>キタミ</t>
    </rPh>
    <rPh sb="2" eb="4">
      <t>コウギョウ</t>
    </rPh>
    <rPh sb="4" eb="6">
      <t>ダイガク</t>
    </rPh>
    <rPh sb="6" eb="8">
      <t>シンロ</t>
    </rPh>
    <rPh sb="8" eb="10">
      <t>センタク</t>
    </rPh>
    <rPh sb="10" eb="12">
      <t>シエン</t>
    </rPh>
    <rPh sb="12" eb="14">
      <t>タントウ</t>
    </rPh>
    <rPh sb="50" eb="51">
      <t>アテ</t>
    </rPh>
    <rPh sb="65" eb="67">
      <t>テンプ</t>
    </rPh>
    <rPh sb="69" eb="71">
      <t>ソウフ</t>
    </rPh>
    <rPh sb="73" eb="74">
      <t>ネガ</t>
    </rPh>
    <rPh sb="84" eb="85">
      <t>ネン</t>
    </rPh>
    <rPh sb="86" eb="87">
      <t>ガツ</t>
    </rPh>
    <rPh sb="88" eb="89">
      <t>ニチ</t>
    </rPh>
    <rPh sb="90" eb="91">
      <t>カネ</t>
    </rPh>
    <rPh sb="92" eb="9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</si>
</sst>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_);[Red]\(0\)"/>
    <numFmt numFmtId="178" formatCode="0.00_);[Red]\(0.00\)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8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sz val="7.5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7F7F7F"/>
      </top>
      <bottom style="hair">
        <color auto="1"/>
      </bottom>
      <diagonal/>
    </border>
    <border>
      <left/>
      <right style="medium">
        <color indexed="64"/>
      </right>
      <top style="thin">
        <color rgb="FF7F7F7F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3" borderId="22" applyNumberFormat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8" fillId="0" borderId="0" xfId="1">
      <alignment vertical="center"/>
    </xf>
    <xf numFmtId="0" fontId="7" fillId="4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vertical="center" wrapText="1"/>
    </xf>
    <xf numFmtId="0" fontId="2" fillId="2" borderId="26" xfId="0" applyFont="1" applyFill="1" applyBorder="1">
      <alignment vertical="center"/>
    </xf>
    <xf numFmtId="0" fontId="5" fillId="4" borderId="12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shrinkToFit="1"/>
    </xf>
    <xf numFmtId="0" fontId="14" fillId="4" borderId="30" xfId="0" applyFont="1" applyFill="1" applyBorder="1" applyAlignment="1">
      <alignment horizontal="center" vertical="center" wrapText="1" shrinkToFit="1"/>
    </xf>
    <xf numFmtId="0" fontId="14" fillId="5" borderId="30" xfId="0" applyFont="1" applyFill="1" applyBorder="1" applyAlignment="1">
      <alignment horizontal="center" vertical="center" wrapText="1" shrinkToFit="1"/>
    </xf>
    <xf numFmtId="0" fontId="14" fillId="5" borderId="30" xfId="0" applyFont="1" applyFill="1" applyBorder="1" applyAlignment="1">
      <alignment horizontal="center" vertical="center" shrinkToFi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0" xfId="0" applyNumberFormat="1" applyFont="1" applyFill="1" applyBorder="1" applyAlignment="1">
      <alignment horizontal="center" vertical="center" shrinkToFit="1"/>
    </xf>
    <xf numFmtId="0" fontId="14" fillId="4" borderId="30" xfId="0" applyNumberFormat="1" applyFont="1" applyFill="1" applyBorder="1" applyAlignment="1">
      <alignment horizontal="center" vertical="center" wrapText="1"/>
    </xf>
    <xf numFmtId="177" fontId="14" fillId="4" borderId="30" xfId="0" applyNumberFormat="1" applyFont="1" applyFill="1" applyBorder="1" applyAlignment="1">
      <alignment horizontal="center" vertical="center" shrinkToFit="1"/>
    </xf>
    <xf numFmtId="0" fontId="14" fillId="5" borderId="23" xfId="0" applyFont="1" applyFill="1" applyBorder="1" applyAlignment="1">
      <alignment horizontal="center" vertical="center" shrinkToFit="1"/>
    </xf>
    <xf numFmtId="178" fontId="14" fillId="5" borderId="23" xfId="0" applyNumberFormat="1" applyFont="1" applyFill="1" applyBorder="1" applyAlignment="1">
      <alignment horizontal="center" vertical="center" shrinkToFit="1"/>
    </xf>
    <xf numFmtId="0" fontId="14" fillId="6" borderId="30" xfId="0" applyFont="1" applyFill="1" applyBorder="1" applyAlignment="1">
      <alignment horizontal="center" vertical="center" wrapText="1" shrinkToFit="1"/>
    </xf>
    <xf numFmtId="0" fontId="17" fillId="6" borderId="30" xfId="0" applyFont="1" applyFill="1" applyBorder="1" applyAlignment="1">
      <alignment horizontal="center" vertical="center" wrapText="1" shrinkToFit="1"/>
    </xf>
    <xf numFmtId="0" fontId="5" fillId="4" borderId="3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left" vertical="center" shrinkToFit="1"/>
    </xf>
    <xf numFmtId="0" fontId="2" fillId="4" borderId="4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9" fillId="4" borderId="36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vertical="center" wrapText="1"/>
    </xf>
    <xf numFmtId="0" fontId="9" fillId="4" borderId="5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vertical="center" wrapText="1"/>
    </xf>
    <xf numFmtId="0" fontId="9" fillId="7" borderId="35" xfId="0" applyFont="1" applyFill="1" applyBorder="1" applyAlignment="1">
      <alignment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11" fillId="4" borderId="2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right" vertical="center"/>
    </xf>
    <xf numFmtId="0" fontId="2" fillId="4" borderId="47" xfId="0" applyFont="1" applyFill="1" applyBorder="1" applyAlignment="1">
      <alignment horizontal="left" vertical="center"/>
    </xf>
    <xf numFmtId="56" fontId="21" fillId="0" borderId="32" xfId="0" applyNumberFormat="1" applyFont="1" applyFill="1" applyBorder="1" applyAlignment="1">
      <alignment vertical="center" wrapText="1"/>
    </xf>
    <xf numFmtId="56" fontId="0" fillId="0" borderId="0" xfId="0" applyNumberFormat="1">
      <alignment vertical="center"/>
    </xf>
    <xf numFmtId="0" fontId="21" fillId="4" borderId="32" xfId="0" applyFont="1" applyFill="1" applyBorder="1" applyAlignment="1">
      <alignment vertical="center" wrapText="1"/>
    </xf>
    <xf numFmtId="9" fontId="21" fillId="4" borderId="32" xfId="0" applyNumberFormat="1" applyFont="1" applyFill="1" applyBorder="1" applyAlignment="1">
      <alignment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right" vertical="center"/>
    </xf>
    <xf numFmtId="0" fontId="21" fillId="4" borderId="43" xfId="0" applyFont="1" applyFill="1" applyBorder="1" applyAlignment="1">
      <alignment horizontal="left" vertical="center"/>
    </xf>
    <xf numFmtId="20" fontId="9" fillId="0" borderId="42" xfId="0" applyNumberFormat="1" applyFont="1" applyBorder="1" applyAlignment="1">
      <alignment horizontal="right" vertical="center"/>
    </xf>
    <xf numFmtId="20" fontId="0" fillId="0" borderId="0" xfId="0" applyNumberFormat="1">
      <alignment vertical="center"/>
    </xf>
    <xf numFmtId="0" fontId="9" fillId="4" borderId="42" xfId="0" applyFont="1" applyFill="1" applyBorder="1" applyAlignment="1">
      <alignment horizontal="left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right" vertical="center"/>
    </xf>
    <xf numFmtId="0" fontId="9" fillId="4" borderId="4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2" xfId="0" applyFont="1" applyFill="1" applyBorder="1" applyAlignment="1">
      <alignment horizontal="left" vertical="center" wrapText="1" shrinkToFit="1"/>
    </xf>
    <xf numFmtId="0" fontId="22" fillId="0" borderId="9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2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left" vertical="center" wrapText="1" shrinkToFit="1"/>
    </xf>
    <xf numFmtId="0" fontId="23" fillId="4" borderId="52" xfId="0" applyFont="1" applyFill="1" applyBorder="1" applyAlignment="1">
      <alignment horizontal="left" vertical="center" shrinkToFit="1"/>
    </xf>
    <xf numFmtId="0" fontId="23" fillId="4" borderId="31" xfId="0" applyFont="1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4" borderId="32" xfId="0" applyFont="1" applyFill="1" applyBorder="1" applyAlignment="1">
      <alignment horizontal="right" vertical="center" wrapText="1"/>
    </xf>
    <xf numFmtId="0" fontId="0" fillId="0" borderId="40" xfId="0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 shrinkToFit="1"/>
    </xf>
    <xf numFmtId="0" fontId="5" fillId="4" borderId="27" xfId="0" applyFont="1" applyFill="1" applyBorder="1" applyAlignment="1">
      <alignment horizontal="center" vertical="center" wrapText="1" shrinkToFit="1"/>
    </xf>
    <xf numFmtId="0" fontId="5" fillId="4" borderId="34" xfId="0" applyFont="1" applyFill="1" applyBorder="1" applyAlignment="1">
      <alignment horizontal="center" vertical="center" wrapText="1" shrinkToFit="1"/>
    </xf>
    <xf numFmtId="0" fontId="5" fillId="4" borderId="28" xfId="0" applyFont="1" applyFill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0" fontId="22" fillId="0" borderId="8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top" wrapText="1"/>
    </xf>
    <xf numFmtId="0" fontId="6" fillId="0" borderId="21" xfId="0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10" fillId="0" borderId="22" xfId="2" applyFill="1" applyBorder="1" applyAlignment="1">
      <alignment horizontal="left" vertical="center"/>
    </xf>
    <xf numFmtId="0" fontId="10" fillId="0" borderId="49" xfId="2" applyFill="1" applyBorder="1" applyAlignment="1">
      <alignment horizontal="left" vertical="center"/>
    </xf>
    <xf numFmtId="0" fontId="10" fillId="0" borderId="25" xfId="2" applyFill="1" applyBorder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left" vertical="top"/>
    </xf>
    <xf numFmtId="0" fontId="23" fillId="2" borderId="58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 shrinkToFit="1"/>
    </xf>
    <xf numFmtId="0" fontId="11" fillId="4" borderId="2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176" fontId="14" fillId="4" borderId="31" xfId="0" applyNumberFormat="1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4" fillId="5" borderId="54" xfId="0" applyFont="1" applyFill="1" applyBorder="1" applyAlignment="1">
      <alignment horizontal="center" vertical="center" shrinkToFit="1"/>
    </xf>
    <xf numFmtId="0" fontId="14" fillId="5" borderId="55" xfId="0" applyFont="1" applyFill="1" applyBorder="1" applyAlignment="1">
      <alignment horizontal="center" vertical="center" shrinkToFit="1"/>
    </xf>
    <xf numFmtId="0" fontId="14" fillId="5" borderId="56" xfId="0" applyFont="1" applyFill="1" applyBorder="1" applyAlignment="1">
      <alignment horizontal="center" vertical="center" shrinkToFit="1"/>
    </xf>
  </cellXfs>
  <cellStyles count="3">
    <cellStyle name="計算" xfId="2" builtinId="2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2"/>
  <sheetViews>
    <sheetView showGridLines="0" tabSelected="1" zoomScaleNormal="100" workbookViewId="0">
      <selection activeCell="Z7" sqref="Z7"/>
    </sheetView>
  </sheetViews>
  <sheetFormatPr defaultRowHeight="18.75"/>
  <cols>
    <col min="1" max="1" width="14.625" style="1" customWidth="1"/>
    <col min="2" max="2" width="13.25" style="1" customWidth="1"/>
    <col min="3" max="3" width="3.625" style="1" customWidth="1"/>
    <col min="4" max="4" width="10.5" style="1" customWidth="1"/>
    <col min="5" max="5" width="3.625" style="1" customWidth="1"/>
    <col min="6" max="6" width="10.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25" style="1" customWidth="1"/>
    <col min="12" max="12" width="6.75" style="1" customWidth="1"/>
    <col min="13" max="13" width="9.375" style="1" customWidth="1"/>
    <col min="14" max="14" width="12.625" style="1" customWidth="1"/>
    <col min="15" max="16384" width="9" style="1"/>
  </cols>
  <sheetData>
    <row r="1" spans="1:14" ht="43.5" customHeight="1" thickBot="1">
      <c r="A1" s="99" t="s">
        <v>234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ht="24" customHeight="1">
      <c r="A2" s="101" t="s">
        <v>232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</row>
    <row r="3" spans="1:14" ht="16.5" customHeight="1">
      <c r="A3" s="3" t="s">
        <v>1</v>
      </c>
      <c r="B3" s="116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4" ht="34.5" customHeight="1">
      <c r="A4" s="10" t="s">
        <v>0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4" ht="31.5" customHeight="1">
      <c r="A5" s="5" t="s">
        <v>225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10"/>
      <c r="N5" s="6"/>
    </row>
    <row r="6" spans="1:14" ht="20.25" customHeight="1">
      <c r="A6" s="113" t="s">
        <v>105</v>
      </c>
      <c r="B6" s="111" t="s">
        <v>104</v>
      </c>
      <c r="C6" s="33" t="s">
        <v>186</v>
      </c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1:14" ht="43.5" customHeight="1">
      <c r="A7" s="114"/>
      <c r="B7" s="112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1:14" ht="27" customHeight="1">
      <c r="A8" s="114"/>
      <c r="B8" s="8" t="s">
        <v>106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1:14" ht="27" customHeight="1">
      <c r="A9" s="114"/>
      <c r="B9" s="4" t="s">
        <v>107</v>
      </c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1:14" ht="27" customHeight="1">
      <c r="A10" s="114"/>
      <c r="B10" s="4" t="s">
        <v>229</v>
      </c>
      <c r="C10" s="126"/>
      <c r="D10" s="127"/>
      <c r="E10" s="127"/>
      <c r="F10" s="127"/>
      <c r="G10" s="127"/>
      <c r="H10" s="129"/>
      <c r="I10" s="4" t="s">
        <v>230</v>
      </c>
      <c r="J10" s="126"/>
      <c r="K10" s="127"/>
      <c r="L10" s="127"/>
      <c r="M10" s="128"/>
    </row>
    <row r="11" spans="1:14" ht="27" customHeight="1">
      <c r="A11" s="115"/>
      <c r="B11" s="4" t="s">
        <v>231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14" ht="30" customHeight="1">
      <c r="A12" s="146" t="s">
        <v>140</v>
      </c>
      <c r="B12" s="4" t="s">
        <v>140</v>
      </c>
      <c r="C12" s="149"/>
      <c r="D12" s="150"/>
      <c r="E12" s="150"/>
      <c r="F12" s="86" t="s">
        <v>187</v>
      </c>
      <c r="G12" s="86"/>
      <c r="H12" s="86"/>
      <c r="I12" s="86"/>
      <c r="J12" s="86"/>
      <c r="K12" s="86"/>
      <c r="L12" s="86"/>
      <c r="M12" s="87"/>
    </row>
    <row r="13" spans="1:14" ht="56.25" customHeight="1">
      <c r="A13" s="147"/>
      <c r="B13" s="44" t="s">
        <v>214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4" ht="30" customHeight="1">
      <c r="A14" s="148"/>
      <c r="B14" s="8" t="s">
        <v>171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7"/>
    </row>
    <row r="15" spans="1:14" ht="41.25" customHeight="1">
      <c r="A15" s="9" t="s">
        <v>142</v>
      </c>
      <c r="B15" s="40" t="s">
        <v>144</v>
      </c>
      <c r="C15" s="68"/>
      <c r="D15" s="69"/>
      <c r="E15" s="69"/>
      <c r="F15" s="47" t="s">
        <v>143</v>
      </c>
      <c r="G15" s="36"/>
      <c r="H15" s="28"/>
      <c r="I15" s="28"/>
      <c r="J15" s="28"/>
      <c r="K15" s="28"/>
      <c r="L15" s="28"/>
      <c r="M15" s="41"/>
    </row>
    <row r="16" spans="1:14" ht="21.75" customHeight="1">
      <c r="A16" s="143" t="s">
        <v>141</v>
      </c>
      <c r="B16" s="82" t="s">
        <v>213</v>
      </c>
      <c r="C16" s="80"/>
      <c r="D16" s="81"/>
      <c r="E16" s="81"/>
      <c r="F16" s="86" t="s">
        <v>185</v>
      </c>
      <c r="G16" s="86"/>
      <c r="H16" s="86"/>
      <c r="I16" s="86"/>
      <c r="J16" s="86"/>
      <c r="K16" s="86"/>
      <c r="L16" s="86"/>
      <c r="M16" s="87"/>
    </row>
    <row r="17" spans="1:13" ht="19.5" customHeight="1">
      <c r="A17" s="114"/>
      <c r="B17" s="83"/>
      <c r="C17" s="43"/>
      <c r="D17" s="38" t="s">
        <v>173</v>
      </c>
      <c r="E17" s="38"/>
      <c r="F17" s="31"/>
      <c r="G17" s="31"/>
      <c r="H17" s="31"/>
      <c r="I17" s="31"/>
      <c r="J17" s="31"/>
      <c r="K17" s="31"/>
      <c r="L17" s="31"/>
      <c r="M17" s="32"/>
    </row>
    <row r="18" spans="1:13" ht="19.5" customHeight="1">
      <c r="A18" s="114"/>
      <c r="B18" s="83"/>
      <c r="C18" s="43"/>
      <c r="D18" s="39" t="s">
        <v>174</v>
      </c>
      <c r="E18" s="39"/>
      <c r="F18" s="29"/>
      <c r="G18" s="29"/>
      <c r="H18" s="29"/>
      <c r="I18" s="29"/>
      <c r="J18" s="29"/>
      <c r="K18" s="29"/>
      <c r="L18" s="29"/>
      <c r="M18" s="30"/>
    </row>
    <row r="19" spans="1:13" ht="19.5" customHeight="1">
      <c r="A19" s="114"/>
      <c r="B19" s="83"/>
      <c r="C19" s="43"/>
      <c r="D19" s="39" t="s">
        <v>175</v>
      </c>
      <c r="E19" s="39"/>
      <c r="F19" s="29"/>
      <c r="G19" s="29"/>
      <c r="H19" s="29"/>
      <c r="I19" s="29"/>
      <c r="J19" s="29"/>
      <c r="K19" s="29"/>
      <c r="L19" s="29"/>
      <c r="M19" s="30"/>
    </row>
    <row r="20" spans="1:13" ht="19.5" customHeight="1">
      <c r="A20" s="114"/>
      <c r="B20" s="83"/>
      <c r="C20" s="43"/>
      <c r="D20" s="39" t="s">
        <v>176</v>
      </c>
      <c r="E20" s="39"/>
      <c r="F20" s="29"/>
      <c r="G20" s="29"/>
      <c r="H20" s="29"/>
      <c r="I20" s="29"/>
      <c r="J20" s="29"/>
      <c r="K20" s="29"/>
      <c r="L20" s="29"/>
      <c r="M20" s="30"/>
    </row>
    <row r="21" spans="1:13" ht="19.5" customHeight="1">
      <c r="A21" s="114"/>
      <c r="B21" s="83"/>
      <c r="C21" s="43"/>
      <c r="D21" s="39" t="s">
        <v>177</v>
      </c>
      <c r="E21" s="39"/>
      <c r="F21" s="29"/>
      <c r="G21" s="29"/>
      <c r="H21" s="29"/>
      <c r="I21" s="29"/>
      <c r="J21" s="29"/>
      <c r="K21" s="29"/>
      <c r="L21" s="29"/>
      <c r="M21" s="30"/>
    </row>
    <row r="22" spans="1:13" ht="19.5" customHeight="1">
      <c r="A22" s="114"/>
      <c r="B22" s="83"/>
      <c r="C22" s="43"/>
      <c r="D22" s="39" t="s">
        <v>178</v>
      </c>
      <c r="E22" s="39"/>
      <c r="F22" s="29"/>
      <c r="G22" s="29"/>
      <c r="H22" s="29"/>
      <c r="I22" s="29"/>
      <c r="J22" s="29"/>
      <c r="K22" s="29"/>
      <c r="L22" s="29"/>
      <c r="M22" s="30"/>
    </row>
    <row r="23" spans="1:13" ht="19.5" customHeight="1">
      <c r="A23" s="114"/>
      <c r="B23" s="83"/>
      <c r="C23" s="43"/>
      <c r="D23" s="85" t="s">
        <v>179</v>
      </c>
      <c r="E23" s="85"/>
      <c r="F23" s="29"/>
      <c r="G23" s="29"/>
      <c r="H23" s="29"/>
      <c r="I23" s="29"/>
      <c r="J23" s="29"/>
      <c r="K23" s="29"/>
      <c r="L23" s="29"/>
      <c r="M23" s="30"/>
    </row>
    <row r="24" spans="1:13" ht="19.5" customHeight="1">
      <c r="A24" s="114"/>
      <c r="B24" s="83"/>
      <c r="C24" s="43"/>
      <c r="D24" s="39" t="s">
        <v>180</v>
      </c>
      <c r="E24" s="39"/>
      <c r="F24" s="29"/>
      <c r="G24" s="29"/>
      <c r="H24" s="29"/>
      <c r="I24" s="29"/>
      <c r="J24" s="29"/>
      <c r="K24" s="29"/>
      <c r="L24" s="29"/>
      <c r="M24" s="30"/>
    </row>
    <row r="25" spans="1:13" ht="19.5" customHeight="1">
      <c r="A25" s="114"/>
      <c r="B25" s="84"/>
      <c r="C25" s="43"/>
      <c r="D25" s="39" t="s">
        <v>181</v>
      </c>
      <c r="E25" s="39"/>
      <c r="F25" s="34"/>
      <c r="G25" s="34"/>
      <c r="H25" s="34"/>
      <c r="I25" s="34"/>
      <c r="J25" s="34"/>
      <c r="K25" s="34"/>
      <c r="L25" s="34"/>
      <c r="M25" s="35"/>
    </row>
    <row r="26" spans="1:13" ht="19.5" customHeight="1">
      <c r="A26" s="114"/>
      <c r="B26" s="82" t="s">
        <v>212</v>
      </c>
      <c r="C26" s="80"/>
      <c r="D26" s="81"/>
      <c r="E26" s="81"/>
      <c r="F26" s="86" t="s">
        <v>193</v>
      </c>
      <c r="G26" s="86"/>
      <c r="H26" s="86"/>
      <c r="I26" s="86"/>
      <c r="J26" s="86"/>
      <c r="K26" s="86"/>
      <c r="L26" s="86"/>
      <c r="M26" s="87"/>
    </row>
    <row r="27" spans="1:13" ht="19.5" customHeight="1">
      <c r="A27" s="114"/>
      <c r="B27" s="83"/>
      <c r="C27" s="43"/>
      <c r="D27" s="39" t="s">
        <v>190</v>
      </c>
      <c r="E27" s="39"/>
      <c r="F27" s="31"/>
      <c r="G27" s="31"/>
      <c r="H27" s="31"/>
      <c r="I27" s="31"/>
      <c r="J27" s="31"/>
      <c r="K27" s="31"/>
      <c r="L27" s="31"/>
      <c r="M27" s="32"/>
    </row>
    <row r="28" spans="1:13" ht="19.5" customHeight="1">
      <c r="A28" s="114"/>
      <c r="B28" s="83"/>
      <c r="C28" s="43"/>
      <c r="D28" s="39" t="s">
        <v>191</v>
      </c>
      <c r="E28" s="39"/>
      <c r="F28" s="29"/>
      <c r="G28" s="29"/>
      <c r="H28" s="29"/>
      <c r="I28" s="29"/>
      <c r="J28" s="29"/>
      <c r="K28" s="29"/>
      <c r="L28" s="29"/>
      <c r="M28" s="30"/>
    </row>
    <row r="29" spans="1:13" ht="19.5" customHeight="1">
      <c r="A29" s="114"/>
      <c r="B29" s="84"/>
      <c r="C29" s="43"/>
      <c r="D29" s="39" t="s">
        <v>192</v>
      </c>
      <c r="E29" s="39"/>
      <c r="F29" s="34"/>
      <c r="G29" s="34"/>
      <c r="H29" s="34"/>
      <c r="I29" s="34"/>
      <c r="J29" s="34"/>
      <c r="K29" s="34"/>
      <c r="L29" s="34"/>
      <c r="M29" s="35"/>
    </row>
    <row r="30" spans="1:13" ht="19.5" customHeight="1">
      <c r="A30" s="114"/>
      <c r="B30" s="82" t="s">
        <v>145</v>
      </c>
      <c r="C30" s="88"/>
      <c r="D30" s="89"/>
      <c r="E30" s="89"/>
      <c r="F30" s="86" t="s">
        <v>148</v>
      </c>
      <c r="G30" s="86"/>
      <c r="H30" s="86"/>
      <c r="I30" s="86"/>
      <c r="J30" s="86"/>
      <c r="K30" s="86"/>
      <c r="L30" s="86"/>
      <c r="M30" s="87"/>
    </row>
    <row r="31" spans="1:13" ht="19.5" customHeight="1">
      <c r="A31" s="114"/>
      <c r="B31" s="83"/>
      <c r="C31" s="90" t="s">
        <v>150</v>
      </c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33.75" customHeight="1">
      <c r="A32" s="144"/>
      <c r="B32" s="145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32.25" customHeight="1">
      <c r="A33" s="133" t="s">
        <v>149</v>
      </c>
      <c r="B33" s="45" t="s">
        <v>151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ht="20.25" customHeight="1">
      <c r="A34" s="114"/>
      <c r="B34" s="82" t="s">
        <v>196</v>
      </c>
      <c r="C34" s="37" t="s">
        <v>139</v>
      </c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ht="35.25" customHeight="1">
      <c r="A35" s="115"/>
      <c r="B35" s="84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20.75" customHeight="1">
      <c r="A36" s="25" t="s">
        <v>216</v>
      </c>
      <c r="B36" s="134"/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7"/>
    </row>
    <row r="37" spans="1:13" ht="30" customHeight="1">
      <c r="A37" s="26" t="s">
        <v>152</v>
      </c>
      <c r="B37" s="139" t="s">
        <v>226</v>
      </c>
      <c r="C37" s="140"/>
      <c r="D37" s="48"/>
      <c r="E37" s="51" t="str">
        <f>TEXT(D37,"aaa")</f>
        <v>土</v>
      </c>
      <c r="F37" s="52" t="s">
        <v>164</v>
      </c>
      <c r="G37" s="48"/>
      <c r="H37" s="51" t="str">
        <f>TEXT(G37,"aaa")</f>
        <v>土</v>
      </c>
      <c r="I37" s="50"/>
      <c r="J37" s="50"/>
      <c r="K37" s="53" t="s">
        <v>166</v>
      </c>
      <c r="L37" s="46"/>
      <c r="M37" s="54" t="s">
        <v>167</v>
      </c>
    </row>
    <row r="38" spans="1:13" ht="30" customHeight="1">
      <c r="A38" s="26" t="s">
        <v>215</v>
      </c>
      <c r="B38" s="24"/>
      <c r="C38" s="78" t="s">
        <v>172</v>
      </c>
      <c r="D38" s="78"/>
      <c r="E38" s="76"/>
      <c r="F38" s="76"/>
      <c r="G38" s="76"/>
      <c r="H38" s="76"/>
      <c r="I38" s="76"/>
      <c r="J38" s="76"/>
      <c r="K38" s="76"/>
      <c r="L38" s="76"/>
      <c r="M38" s="79"/>
    </row>
    <row r="39" spans="1:13" ht="30" customHeight="1">
      <c r="A39" s="26" t="s">
        <v>153</v>
      </c>
      <c r="B39" s="139" t="s">
        <v>228</v>
      </c>
      <c r="C39" s="140"/>
      <c r="D39" s="55"/>
      <c r="E39" s="57"/>
      <c r="F39" s="58" t="s">
        <v>164</v>
      </c>
      <c r="G39" s="55"/>
      <c r="H39" s="57"/>
      <c r="I39" s="59"/>
      <c r="J39" s="57"/>
      <c r="K39" s="59" t="s">
        <v>166</v>
      </c>
      <c r="L39" s="46"/>
      <c r="M39" s="60" t="s">
        <v>165</v>
      </c>
    </row>
    <row r="40" spans="1:13" ht="38.1" customHeight="1">
      <c r="A40" s="70" t="s">
        <v>217</v>
      </c>
      <c r="B40" s="73" t="s">
        <v>218</v>
      </c>
      <c r="C40" s="74"/>
      <c r="D40" s="76"/>
      <c r="E40" s="77"/>
      <c r="F40" s="27" t="s">
        <v>157</v>
      </c>
      <c r="G40" s="138"/>
      <c r="H40" s="76"/>
      <c r="I40" s="76"/>
      <c r="J40" s="76"/>
      <c r="K40" s="76"/>
      <c r="L40" s="76"/>
      <c r="M40" s="79"/>
    </row>
    <row r="41" spans="1:13" ht="38.1" customHeight="1">
      <c r="A41" s="71"/>
      <c r="B41" s="73" t="s">
        <v>219</v>
      </c>
      <c r="C41" s="74"/>
      <c r="D41" s="76"/>
      <c r="E41" s="77"/>
      <c r="F41" s="27" t="s">
        <v>157</v>
      </c>
      <c r="G41" s="138"/>
      <c r="H41" s="76"/>
      <c r="I41" s="76"/>
      <c r="J41" s="76"/>
      <c r="K41" s="76"/>
      <c r="L41" s="76"/>
      <c r="M41" s="79"/>
    </row>
    <row r="42" spans="1:13" ht="38.1" customHeight="1">
      <c r="A42" s="71"/>
      <c r="B42" s="73" t="s">
        <v>220</v>
      </c>
      <c r="C42" s="74"/>
      <c r="D42" s="76"/>
      <c r="E42" s="77"/>
      <c r="F42" s="27" t="s">
        <v>157</v>
      </c>
      <c r="G42" s="138"/>
      <c r="H42" s="76"/>
      <c r="I42" s="76"/>
      <c r="J42" s="76"/>
      <c r="K42" s="76"/>
      <c r="L42" s="76"/>
      <c r="M42" s="79"/>
    </row>
    <row r="43" spans="1:13" ht="38.1" customHeight="1">
      <c r="A43" s="71"/>
      <c r="B43" s="73" t="s">
        <v>221</v>
      </c>
      <c r="C43" s="74"/>
      <c r="D43" s="76"/>
      <c r="E43" s="77"/>
      <c r="F43" s="27" t="s">
        <v>157</v>
      </c>
      <c r="G43" s="138"/>
      <c r="H43" s="76"/>
      <c r="I43" s="76"/>
      <c r="J43" s="76"/>
      <c r="K43" s="76"/>
      <c r="L43" s="76"/>
      <c r="M43" s="79"/>
    </row>
    <row r="44" spans="1:13" ht="38.1" customHeight="1">
      <c r="A44" s="71"/>
      <c r="B44" s="73" t="s">
        <v>222</v>
      </c>
      <c r="C44" s="74"/>
      <c r="D44" s="76"/>
      <c r="E44" s="77"/>
      <c r="F44" s="27" t="s">
        <v>157</v>
      </c>
      <c r="G44" s="138"/>
      <c r="H44" s="76"/>
      <c r="I44" s="76"/>
      <c r="J44" s="76"/>
      <c r="K44" s="76"/>
      <c r="L44" s="76"/>
      <c r="M44" s="79"/>
    </row>
    <row r="45" spans="1:13" ht="38.1" customHeight="1">
      <c r="A45" s="71"/>
      <c r="B45" s="73" t="s">
        <v>223</v>
      </c>
      <c r="C45" s="74"/>
      <c r="D45" s="76"/>
      <c r="E45" s="77"/>
      <c r="F45" s="27" t="s">
        <v>158</v>
      </c>
      <c r="G45" s="138"/>
      <c r="H45" s="76"/>
      <c r="I45" s="76"/>
      <c r="J45" s="76"/>
      <c r="K45" s="76"/>
      <c r="L45" s="76"/>
      <c r="M45" s="79"/>
    </row>
    <row r="46" spans="1:13" ht="38.1" customHeight="1">
      <c r="A46" s="71"/>
      <c r="B46" s="73" t="s">
        <v>224</v>
      </c>
      <c r="C46" s="74"/>
      <c r="D46" s="76"/>
      <c r="E46" s="77"/>
      <c r="F46" s="27" t="s">
        <v>159</v>
      </c>
      <c r="G46" s="138"/>
      <c r="H46" s="76"/>
      <c r="I46" s="76"/>
      <c r="J46" s="76"/>
      <c r="K46" s="76"/>
      <c r="L46" s="76"/>
      <c r="M46" s="79"/>
    </row>
    <row r="47" spans="1:13" ht="38.1" customHeight="1">
      <c r="A47" s="72"/>
      <c r="B47" s="75" t="s">
        <v>154</v>
      </c>
      <c r="C47" s="74"/>
      <c r="D47" s="76"/>
      <c r="E47" s="76"/>
      <c r="F47" s="76"/>
      <c r="G47" s="76"/>
      <c r="H47" s="76"/>
      <c r="I47" s="76"/>
      <c r="J47" s="76"/>
      <c r="K47" s="76"/>
      <c r="L47" s="76"/>
      <c r="M47" s="79"/>
    </row>
    <row r="48" spans="1:13" ht="66.75" customHeight="1" thickBot="1">
      <c r="A48" s="23" t="s">
        <v>103</v>
      </c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2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44.25" customHeight="1">
      <c r="A50" s="61" t="s">
        <v>211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2" spans="1:13" ht="78" customHeight="1">
      <c r="A52" s="61" t="s">
        <v>233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</sheetData>
  <mergeCells count="70">
    <mergeCell ref="B39:C39"/>
    <mergeCell ref="D6:M6"/>
    <mergeCell ref="A16:A32"/>
    <mergeCell ref="B30:B32"/>
    <mergeCell ref="A12:A14"/>
    <mergeCell ref="F30:M30"/>
    <mergeCell ref="F12:M12"/>
    <mergeCell ref="C12:E12"/>
    <mergeCell ref="B37:C37"/>
    <mergeCell ref="B48:M48"/>
    <mergeCell ref="A33:A35"/>
    <mergeCell ref="B34:B35"/>
    <mergeCell ref="B36:M36"/>
    <mergeCell ref="D47:M47"/>
    <mergeCell ref="G46:M46"/>
    <mergeCell ref="G45:M45"/>
    <mergeCell ref="G44:M44"/>
    <mergeCell ref="G43:M43"/>
    <mergeCell ref="G42:M42"/>
    <mergeCell ref="G41:M41"/>
    <mergeCell ref="G40:M40"/>
    <mergeCell ref="B44:C44"/>
    <mergeCell ref="B43:C43"/>
    <mergeCell ref="B42:C42"/>
    <mergeCell ref="B41:C41"/>
    <mergeCell ref="A1:M1"/>
    <mergeCell ref="A2:M2"/>
    <mergeCell ref="B4:M4"/>
    <mergeCell ref="B5:M5"/>
    <mergeCell ref="B6:B7"/>
    <mergeCell ref="A6:A11"/>
    <mergeCell ref="B3:M3"/>
    <mergeCell ref="C7:M7"/>
    <mergeCell ref="C8:M8"/>
    <mergeCell ref="C9:M9"/>
    <mergeCell ref="C10:H10"/>
    <mergeCell ref="J10:M10"/>
    <mergeCell ref="C11:M11"/>
    <mergeCell ref="B40:C40"/>
    <mergeCell ref="C13:M13"/>
    <mergeCell ref="C38:D38"/>
    <mergeCell ref="E38:M38"/>
    <mergeCell ref="C16:E16"/>
    <mergeCell ref="B16:B25"/>
    <mergeCell ref="D23:E23"/>
    <mergeCell ref="F16:M16"/>
    <mergeCell ref="C26:E26"/>
    <mergeCell ref="F26:M26"/>
    <mergeCell ref="B26:B29"/>
    <mergeCell ref="C30:E30"/>
    <mergeCell ref="C31:M31"/>
    <mergeCell ref="C32:M32"/>
    <mergeCell ref="C33:M33"/>
    <mergeCell ref="D34:M34"/>
    <mergeCell ref="A50:M50"/>
    <mergeCell ref="A52:M52"/>
    <mergeCell ref="C35:M35"/>
    <mergeCell ref="C14:M14"/>
    <mergeCell ref="C15:E15"/>
    <mergeCell ref="A40:A47"/>
    <mergeCell ref="B45:C45"/>
    <mergeCell ref="B46:C46"/>
    <mergeCell ref="B47:C47"/>
    <mergeCell ref="D40:E40"/>
    <mergeCell ref="D41:E41"/>
    <mergeCell ref="D42:E42"/>
    <mergeCell ref="D43:E43"/>
    <mergeCell ref="D44:E44"/>
    <mergeCell ref="D45:E45"/>
    <mergeCell ref="D46:E46"/>
  </mergeCells>
  <phoneticPr fontId="1"/>
  <dataValidations count="1">
    <dataValidation type="list" allowBlank="1" showInputMessage="1" showErrorMessage="1" sqref="B5:M5">
      <formula1>業種</formula1>
    </dataValidation>
  </dataValidations>
  <pageMargins left="0.31496062992125984" right="0.31496062992125984" top="0.55118110236220474" bottom="0.15748031496062992" header="0.51181102362204722" footer="0.31496062992125984"/>
  <pageSetup paperSize="9" scale="95" orientation="portrait" r:id="rId1"/>
  <rowBreaks count="1" manualBreakCount="1">
    <brk id="32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Sheet2!$K$1:$K$2</xm:f>
          </x14:formula1>
          <xm:sqref>C30</xm:sqref>
        </x14:dataValidation>
        <x14:dataValidation type="list" allowBlank="1" showInputMessage="1" showErrorMessage="1">
          <x14:formula1>
            <xm:f>Sheet2!$L$1:$L$2</xm:f>
          </x14:formula1>
          <xm:sqref>D40:D44 E41:E44</xm:sqref>
        </x14:dataValidation>
        <x14:dataValidation type="list" allowBlank="1" showInputMessage="1" showErrorMessage="1">
          <x14:formula1>
            <xm:f>Sheet2!$M$1:$M$2</xm:f>
          </x14:formula1>
          <xm:sqref>D45:E45</xm:sqref>
        </x14:dataValidation>
        <x14:dataValidation type="list" allowBlank="1" showInputMessage="1" showErrorMessage="1">
          <x14:formula1>
            <xm:f>Sheet2!$N$1:$N$2</xm:f>
          </x14:formula1>
          <xm:sqref>D46:E46</xm:sqref>
        </x14:dataValidation>
        <x14:dataValidation type="list" allowBlank="1" showInputMessage="1" showErrorMessage="1">
          <x14:formula1>
            <xm:f>Sheet2!$O$1:$O$4</xm:f>
          </x14:formula1>
          <xm:sqref>B38</xm:sqref>
        </x14:dataValidation>
        <x14:dataValidation type="list" allowBlank="1" showInputMessage="1" showErrorMessage="1">
          <x14:formula1>
            <xm:f>Sheet2!$Q$1:$Q$2</xm:f>
          </x14:formula1>
          <xm:sqref>C16:E16</xm:sqref>
        </x14:dataValidation>
        <x14:dataValidation type="list" allowBlank="1" showInputMessage="1" showErrorMessage="1">
          <x14:formula1>
            <xm:f>Sheet2!$T$1:$T$2</xm:f>
          </x14:formula1>
          <xm:sqref>C26:E26</xm:sqref>
        </x14:dataValidation>
        <x14:dataValidation type="list" allowBlank="1" showInputMessage="1" showErrorMessage="1">
          <x14:formula1>
            <xm:f>Sheet2!$U$1:$U$3</xm:f>
          </x14:formula1>
          <xm:sqref>C12:E12</xm:sqref>
        </x14:dataValidation>
        <x14:dataValidation type="list" allowBlank="1" showInputMessage="1" showErrorMessage="1">
          <x14:formula1>
            <xm:f>Sheet2!$S$1:$S$2</xm:f>
          </x14:formula1>
          <xm:sqref>C17:C25 C27:C29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99"/>
  <sheetViews>
    <sheetView workbookViewId="0">
      <selection activeCell="S1" sqref="S1"/>
    </sheetView>
  </sheetViews>
  <sheetFormatPr defaultRowHeight="13.5"/>
  <sheetData>
    <row r="1" spans="1:21" ht="18.75">
      <c r="A1" s="2" t="s">
        <v>2</v>
      </c>
      <c r="F1" s="1" t="s">
        <v>101</v>
      </c>
      <c r="K1" t="s">
        <v>146</v>
      </c>
      <c r="L1" t="s">
        <v>155</v>
      </c>
      <c r="M1" t="s">
        <v>160</v>
      </c>
      <c r="N1" t="s">
        <v>162</v>
      </c>
      <c r="O1" t="s">
        <v>168</v>
      </c>
      <c r="Q1" t="s">
        <v>182</v>
      </c>
      <c r="T1" t="s">
        <v>188</v>
      </c>
      <c r="U1" t="s">
        <v>194</v>
      </c>
    </row>
    <row r="2" spans="1:21" ht="18.75">
      <c r="A2" s="2" t="s">
        <v>3</v>
      </c>
      <c r="F2" s="1" t="s">
        <v>102</v>
      </c>
      <c r="K2" t="s">
        <v>147</v>
      </c>
      <c r="L2" t="s">
        <v>156</v>
      </c>
      <c r="M2" t="s">
        <v>161</v>
      </c>
      <c r="N2" t="s">
        <v>163</v>
      </c>
      <c r="O2" t="s">
        <v>169</v>
      </c>
      <c r="Q2" t="s">
        <v>183</v>
      </c>
      <c r="S2" t="s">
        <v>184</v>
      </c>
      <c r="T2" t="s">
        <v>189</v>
      </c>
      <c r="U2" t="s">
        <v>195</v>
      </c>
    </row>
    <row r="3" spans="1:21">
      <c r="A3" s="2" t="s">
        <v>4</v>
      </c>
      <c r="O3" t="s">
        <v>170</v>
      </c>
      <c r="U3" t="s">
        <v>171</v>
      </c>
    </row>
    <row r="4" spans="1:21">
      <c r="A4" s="2" t="s">
        <v>5</v>
      </c>
      <c r="O4" t="s">
        <v>171</v>
      </c>
    </row>
    <row r="5" spans="1:21">
      <c r="A5" s="2" t="s">
        <v>6</v>
      </c>
    </row>
    <row r="6" spans="1:21">
      <c r="A6" s="2" t="s">
        <v>7</v>
      </c>
    </row>
    <row r="7" spans="1:21">
      <c r="A7" s="2" t="s">
        <v>8</v>
      </c>
    </row>
    <row r="8" spans="1:21">
      <c r="A8" s="2" t="s">
        <v>9</v>
      </c>
    </row>
    <row r="9" spans="1:21">
      <c r="A9" s="2" t="s">
        <v>10</v>
      </c>
    </row>
    <row r="10" spans="1:21">
      <c r="A10" s="2" t="s">
        <v>11</v>
      </c>
    </row>
    <row r="11" spans="1:21">
      <c r="A11" s="2" t="s">
        <v>12</v>
      </c>
    </row>
    <row r="12" spans="1:21">
      <c r="A12" s="2" t="s">
        <v>13</v>
      </c>
    </row>
    <row r="13" spans="1:21">
      <c r="A13" s="2" t="s">
        <v>14</v>
      </c>
    </row>
    <row r="14" spans="1:21">
      <c r="A14" s="2" t="s">
        <v>15</v>
      </c>
    </row>
    <row r="15" spans="1:21">
      <c r="A15" s="2" t="s">
        <v>16</v>
      </c>
    </row>
    <row r="16" spans="1:21">
      <c r="A16" s="2" t="s">
        <v>17</v>
      </c>
    </row>
    <row r="17" spans="1:1">
      <c r="A17" s="2" t="s">
        <v>18</v>
      </c>
    </row>
    <row r="18" spans="1:1">
      <c r="A18" s="2" t="s">
        <v>19</v>
      </c>
    </row>
    <row r="19" spans="1:1">
      <c r="A19" s="2" t="s">
        <v>20</v>
      </c>
    </row>
    <row r="20" spans="1:1">
      <c r="A20" s="2" t="s">
        <v>21</v>
      </c>
    </row>
    <row r="21" spans="1:1">
      <c r="A21" s="2" t="s">
        <v>22</v>
      </c>
    </row>
    <row r="22" spans="1:1">
      <c r="A22" s="2" t="s">
        <v>23</v>
      </c>
    </row>
    <row r="23" spans="1:1">
      <c r="A23" s="2" t="s">
        <v>24</v>
      </c>
    </row>
    <row r="24" spans="1:1">
      <c r="A24" s="2" t="s">
        <v>25</v>
      </c>
    </row>
    <row r="25" spans="1:1">
      <c r="A25" s="2" t="s">
        <v>26</v>
      </c>
    </row>
    <row r="26" spans="1:1">
      <c r="A26" s="2" t="s">
        <v>27</v>
      </c>
    </row>
    <row r="27" spans="1:1">
      <c r="A27" s="2" t="s">
        <v>28</v>
      </c>
    </row>
    <row r="28" spans="1:1">
      <c r="A28" s="2" t="s">
        <v>29</v>
      </c>
    </row>
    <row r="29" spans="1:1">
      <c r="A29" s="2" t="s">
        <v>30</v>
      </c>
    </row>
    <row r="30" spans="1:1">
      <c r="A30" s="2" t="s">
        <v>31</v>
      </c>
    </row>
    <row r="31" spans="1:1">
      <c r="A31" s="2" t="s">
        <v>32</v>
      </c>
    </row>
    <row r="32" spans="1:1">
      <c r="A32" s="2" t="s">
        <v>33</v>
      </c>
    </row>
    <row r="33" spans="1:1">
      <c r="A33" s="2" t="s">
        <v>34</v>
      </c>
    </row>
    <row r="34" spans="1:1">
      <c r="A34" s="2" t="s">
        <v>35</v>
      </c>
    </row>
    <row r="35" spans="1:1">
      <c r="A35" s="2" t="s">
        <v>36</v>
      </c>
    </row>
    <row r="36" spans="1:1">
      <c r="A36" s="2" t="s">
        <v>37</v>
      </c>
    </row>
    <row r="37" spans="1:1">
      <c r="A37" s="2" t="s">
        <v>38</v>
      </c>
    </row>
    <row r="38" spans="1:1">
      <c r="A38" s="2" t="s">
        <v>39</v>
      </c>
    </row>
    <row r="39" spans="1:1">
      <c r="A39" s="2" t="s">
        <v>40</v>
      </c>
    </row>
    <row r="40" spans="1:1">
      <c r="A40" s="2" t="s">
        <v>41</v>
      </c>
    </row>
    <row r="41" spans="1:1">
      <c r="A41" s="2" t="s">
        <v>42</v>
      </c>
    </row>
    <row r="42" spans="1:1">
      <c r="A42" s="2" t="s">
        <v>43</v>
      </c>
    </row>
    <row r="43" spans="1:1">
      <c r="A43" s="2" t="s">
        <v>44</v>
      </c>
    </row>
    <row r="44" spans="1:1">
      <c r="A44" s="2" t="s">
        <v>45</v>
      </c>
    </row>
    <row r="45" spans="1:1">
      <c r="A45" s="2" t="s">
        <v>46</v>
      </c>
    </row>
    <row r="46" spans="1:1">
      <c r="A46" s="2" t="s">
        <v>47</v>
      </c>
    </row>
    <row r="47" spans="1:1">
      <c r="A47" s="2" t="s">
        <v>48</v>
      </c>
    </row>
    <row r="48" spans="1:1">
      <c r="A48" s="2" t="s">
        <v>49</v>
      </c>
    </row>
    <row r="49" spans="1:1">
      <c r="A49" s="2" t="s">
        <v>50</v>
      </c>
    </row>
    <row r="50" spans="1:1">
      <c r="A50" s="2" t="s">
        <v>51</v>
      </c>
    </row>
    <row r="51" spans="1:1">
      <c r="A51" s="2" t="s">
        <v>52</v>
      </c>
    </row>
    <row r="52" spans="1:1">
      <c r="A52" s="2" t="s">
        <v>53</v>
      </c>
    </row>
    <row r="53" spans="1:1">
      <c r="A53" s="2" t="s">
        <v>54</v>
      </c>
    </row>
    <row r="54" spans="1:1">
      <c r="A54" s="2" t="s">
        <v>55</v>
      </c>
    </row>
    <row r="55" spans="1:1">
      <c r="A55" s="2" t="s">
        <v>56</v>
      </c>
    </row>
    <row r="56" spans="1:1">
      <c r="A56" s="2" t="s">
        <v>57</v>
      </c>
    </row>
    <row r="57" spans="1:1">
      <c r="A57" s="2" t="s">
        <v>58</v>
      </c>
    </row>
    <row r="58" spans="1:1">
      <c r="A58" s="2" t="s">
        <v>59</v>
      </c>
    </row>
    <row r="59" spans="1:1">
      <c r="A59" s="2" t="s">
        <v>60</v>
      </c>
    </row>
    <row r="60" spans="1:1">
      <c r="A60" s="2" t="s">
        <v>61</v>
      </c>
    </row>
    <row r="61" spans="1:1">
      <c r="A61" s="2" t="s">
        <v>62</v>
      </c>
    </row>
    <row r="62" spans="1:1">
      <c r="A62" s="2" t="s">
        <v>63</v>
      </c>
    </row>
    <row r="63" spans="1:1">
      <c r="A63" s="2" t="s">
        <v>64</v>
      </c>
    </row>
    <row r="64" spans="1:1">
      <c r="A64" s="2" t="s">
        <v>65</v>
      </c>
    </row>
    <row r="65" spans="1:1">
      <c r="A65" s="2" t="s">
        <v>66</v>
      </c>
    </row>
    <row r="66" spans="1:1">
      <c r="A66" s="2" t="s">
        <v>67</v>
      </c>
    </row>
    <row r="67" spans="1:1">
      <c r="A67" s="2" t="s">
        <v>68</v>
      </c>
    </row>
    <row r="68" spans="1:1">
      <c r="A68" s="2" t="s">
        <v>69</v>
      </c>
    </row>
    <row r="69" spans="1:1">
      <c r="A69" s="2" t="s">
        <v>70</v>
      </c>
    </row>
    <row r="70" spans="1:1">
      <c r="A70" s="2" t="s">
        <v>71</v>
      </c>
    </row>
    <row r="71" spans="1:1">
      <c r="A71" s="2" t="s">
        <v>72</v>
      </c>
    </row>
    <row r="72" spans="1:1">
      <c r="A72" s="2" t="s">
        <v>73</v>
      </c>
    </row>
    <row r="73" spans="1:1">
      <c r="A73" s="2" t="s">
        <v>74</v>
      </c>
    </row>
    <row r="74" spans="1:1">
      <c r="A74" s="2" t="s">
        <v>75</v>
      </c>
    </row>
    <row r="75" spans="1:1">
      <c r="A75" s="2" t="s">
        <v>76</v>
      </c>
    </row>
    <row r="76" spans="1:1">
      <c r="A76" s="2" t="s">
        <v>77</v>
      </c>
    </row>
    <row r="77" spans="1:1">
      <c r="A77" s="2" t="s">
        <v>78</v>
      </c>
    </row>
    <row r="78" spans="1:1">
      <c r="A78" s="2" t="s">
        <v>79</v>
      </c>
    </row>
    <row r="79" spans="1:1">
      <c r="A79" s="2" t="s">
        <v>80</v>
      </c>
    </row>
    <row r="80" spans="1:1">
      <c r="A80" s="2" t="s">
        <v>81</v>
      </c>
    </row>
    <row r="81" spans="1:1">
      <c r="A81" s="2" t="s">
        <v>82</v>
      </c>
    </row>
    <row r="82" spans="1:1">
      <c r="A82" s="2" t="s">
        <v>83</v>
      </c>
    </row>
    <row r="83" spans="1:1">
      <c r="A83" s="2" t="s">
        <v>84</v>
      </c>
    </row>
    <row r="84" spans="1:1">
      <c r="A84" s="2" t="s">
        <v>85</v>
      </c>
    </row>
    <row r="85" spans="1:1">
      <c r="A85" s="2" t="s">
        <v>86</v>
      </c>
    </row>
    <row r="86" spans="1:1">
      <c r="A86" s="2" t="s">
        <v>87</v>
      </c>
    </row>
    <row r="87" spans="1:1">
      <c r="A87" s="2" t="s">
        <v>88</v>
      </c>
    </row>
    <row r="88" spans="1:1">
      <c r="A88" s="2" t="s">
        <v>89</v>
      </c>
    </row>
    <row r="89" spans="1:1">
      <c r="A89" s="2" t="s">
        <v>90</v>
      </c>
    </row>
    <row r="90" spans="1:1">
      <c r="A90" s="2" t="s">
        <v>91</v>
      </c>
    </row>
    <row r="91" spans="1:1">
      <c r="A91" s="2" t="s">
        <v>92</v>
      </c>
    </row>
    <row r="92" spans="1:1">
      <c r="A92" s="2" t="s">
        <v>93</v>
      </c>
    </row>
    <row r="93" spans="1:1">
      <c r="A93" s="2" t="s">
        <v>94</v>
      </c>
    </row>
    <row r="94" spans="1:1">
      <c r="A94" s="2" t="s">
        <v>95</v>
      </c>
    </row>
    <row r="95" spans="1:1">
      <c r="A95" s="2" t="s">
        <v>96</v>
      </c>
    </row>
    <row r="96" spans="1:1">
      <c r="A96" s="2" t="s">
        <v>97</v>
      </c>
    </row>
    <row r="97" spans="1:1">
      <c r="A97" s="2" t="s">
        <v>98</v>
      </c>
    </row>
    <row r="98" spans="1:1">
      <c r="A98" s="2" t="s">
        <v>99</v>
      </c>
    </row>
    <row r="99" spans="1:1">
      <c r="A99" s="2" t="s">
        <v>100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Z2"/>
  <sheetViews>
    <sheetView topLeftCell="AA1" workbookViewId="0">
      <selection activeCell="AZ2" sqref="AZ2"/>
    </sheetView>
  </sheetViews>
  <sheetFormatPr defaultRowHeight="13.5"/>
  <cols>
    <col min="1" max="1" width="5.5" customWidth="1"/>
    <col min="2" max="2" width="12.5" customWidth="1"/>
    <col min="4" max="4" width="9.875" customWidth="1"/>
    <col min="5" max="5" width="14.625" customWidth="1"/>
    <col min="6" max="6" width="26.5" customWidth="1"/>
    <col min="13" max="13" width="12.125" customWidth="1"/>
    <col min="14" max="23" width="5.375" customWidth="1"/>
    <col min="24" max="26" width="4.75" customWidth="1"/>
    <col min="28" max="28" width="7.25" customWidth="1"/>
    <col min="33" max="33" width="15.5" customWidth="1"/>
    <col min="34" max="34" width="8" customWidth="1"/>
    <col min="35" max="35" width="3.25" customWidth="1"/>
    <col min="36" max="36" width="5.25" customWidth="1"/>
    <col min="37" max="37" width="9.375" customWidth="1"/>
    <col min="38" max="38" width="2.75" customWidth="1"/>
    <col min="39" max="39" width="5.375" customWidth="1"/>
    <col min="40" max="40" width="6.625" customWidth="1"/>
    <col min="41" max="41" width="6.125" customWidth="1"/>
    <col min="42" max="42" width="5.375" customWidth="1"/>
    <col min="43" max="43" width="6.75" customWidth="1"/>
    <col min="44" max="44" width="5.25" customWidth="1"/>
  </cols>
  <sheetData>
    <row r="1" spans="2:52" s="11" customFormat="1" ht="54.75" customHeight="1">
      <c r="B1" s="12" t="s">
        <v>108</v>
      </c>
      <c r="C1" s="13" t="s">
        <v>138</v>
      </c>
      <c r="D1" s="12" t="s">
        <v>109</v>
      </c>
      <c r="E1" s="14" t="s">
        <v>110</v>
      </c>
      <c r="F1" s="15" t="s">
        <v>111</v>
      </c>
      <c r="G1" s="13" t="s">
        <v>112</v>
      </c>
      <c r="H1" s="14" t="s">
        <v>113</v>
      </c>
      <c r="I1" s="14" t="s">
        <v>114</v>
      </c>
      <c r="J1" s="14" t="s">
        <v>115</v>
      </c>
      <c r="K1" s="14" t="s">
        <v>116</v>
      </c>
      <c r="L1" s="11" t="s">
        <v>117</v>
      </c>
      <c r="M1" s="11" t="s">
        <v>197</v>
      </c>
      <c r="N1" s="11" t="s">
        <v>198</v>
      </c>
      <c r="O1" s="11" t="s">
        <v>199</v>
      </c>
      <c r="P1" s="11" t="s">
        <v>200</v>
      </c>
      <c r="Q1" s="11" t="s">
        <v>201</v>
      </c>
      <c r="R1" s="11" t="s">
        <v>202</v>
      </c>
      <c r="S1" s="11" t="s">
        <v>203</v>
      </c>
      <c r="T1" s="11" t="s">
        <v>204</v>
      </c>
      <c r="U1" s="11" t="s">
        <v>205</v>
      </c>
      <c r="V1" s="11" t="s">
        <v>206</v>
      </c>
      <c r="W1" s="11" t="s">
        <v>207</v>
      </c>
      <c r="X1" s="11" t="s">
        <v>208</v>
      </c>
      <c r="Y1" s="11" t="s">
        <v>209</v>
      </c>
      <c r="Z1" s="11" t="s">
        <v>210</v>
      </c>
      <c r="AA1" s="16" t="s">
        <v>118</v>
      </c>
      <c r="AB1" s="17" t="s">
        <v>119</v>
      </c>
      <c r="AC1" s="17" t="s">
        <v>120</v>
      </c>
      <c r="AD1" s="12" t="s">
        <v>121</v>
      </c>
      <c r="AE1" s="14" t="s">
        <v>122</v>
      </c>
      <c r="AF1" s="14" t="s">
        <v>123</v>
      </c>
      <c r="AG1" s="11" t="s">
        <v>124</v>
      </c>
      <c r="AH1" s="151" t="s">
        <v>125</v>
      </c>
      <c r="AI1" s="152"/>
      <c r="AJ1" s="152"/>
      <c r="AK1" s="152"/>
      <c r="AL1" s="153"/>
      <c r="AM1" s="18" t="s">
        <v>126</v>
      </c>
      <c r="AN1" s="19" t="s">
        <v>127</v>
      </c>
      <c r="AO1" s="154" t="s">
        <v>128</v>
      </c>
      <c r="AP1" s="155"/>
      <c r="AQ1" s="156"/>
      <c r="AR1" s="20" t="s">
        <v>129</v>
      </c>
      <c r="AS1" s="21" t="s">
        <v>130</v>
      </c>
      <c r="AT1" s="21" t="s">
        <v>131</v>
      </c>
      <c r="AU1" s="21" t="s">
        <v>132</v>
      </c>
      <c r="AV1" s="22" t="s">
        <v>133</v>
      </c>
      <c r="AW1" s="22" t="s">
        <v>134</v>
      </c>
      <c r="AX1" s="22" t="s">
        <v>135</v>
      </c>
      <c r="AY1" s="22" t="s">
        <v>136</v>
      </c>
      <c r="AZ1" s="12" t="s">
        <v>137</v>
      </c>
    </row>
    <row r="2" spans="2:52" ht="24" customHeight="1">
      <c r="B2">
        <f>受入調査票!B4</f>
        <v>0</v>
      </c>
      <c r="C2">
        <f>受入調査票!B3</f>
        <v>0</v>
      </c>
      <c r="D2">
        <f>受入調査票!B5</f>
        <v>0</v>
      </c>
      <c r="E2">
        <f>受入調査票!D6</f>
        <v>0</v>
      </c>
      <c r="F2">
        <f>受入調査票!C7</f>
        <v>0</v>
      </c>
      <c r="G2">
        <f>受入調査票!C8</f>
        <v>0</v>
      </c>
      <c r="H2">
        <f>受入調査票!C9</f>
        <v>0</v>
      </c>
      <c r="I2">
        <f>受入調査票!C10</f>
        <v>0</v>
      </c>
      <c r="J2">
        <f>受入調査票!J10</f>
        <v>0</v>
      </c>
      <c r="K2">
        <f>受入調査票!C11</f>
        <v>0</v>
      </c>
      <c r="L2">
        <f>受入調査票!C12</f>
        <v>0</v>
      </c>
      <c r="M2">
        <f>受入調査票!C16</f>
        <v>0</v>
      </c>
      <c r="N2" t="str">
        <f>IF(受入調査票!$C$16="分野指定なし","〇",IF(受入調査票!$C17="〇","〇"," "))</f>
        <v xml:space="preserve"> </v>
      </c>
      <c r="O2" t="str">
        <f>IF(受入調査票!$C$16="分野指定なし","〇",IF(受入調査票!$C18="〇","〇"," "))</f>
        <v xml:space="preserve"> </v>
      </c>
      <c r="P2" t="str">
        <f>IF(受入調査票!$C$16="分野指定なし","〇",IF(受入調査票!$C19="〇","〇"," "))</f>
        <v xml:space="preserve"> </v>
      </c>
      <c r="Q2" t="str">
        <f>IF(受入調査票!$C$16="分野指定なし","〇",IF(受入調査票!$C20="〇","〇"," "))</f>
        <v xml:space="preserve"> </v>
      </c>
      <c r="R2" t="str">
        <f>IF(受入調査票!$C$16="分野指定なし","〇",IF(受入調査票!$C21="〇","〇"," "))</f>
        <v xml:space="preserve"> </v>
      </c>
      <c r="S2" t="str">
        <f>IF(受入調査票!$C$16="分野指定なし","〇",IF(受入調査票!$C22="〇","〇"," "))</f>
        <v xml:space="preserve"> </v>
      </c>
      <c r="T2" t="str">
        <f>IF(受入調査票!$C$16="分野指定なし","〇",IF(受入調査票!$C23="〇","〇"," "))</f>
        <v xml:space="preserve"> </v>
      </c>
      <c r="U2" t="str">
        <f>IF(受入調査票!$C$16="分野指定なし","〇",IF(受入調査票!$C24="〇","〇"," "))</f>
        <v xml:space="preserve"> </v>
      </c>
      <c r="V2" t="str">
        <f>IF(受入調査票!$C$16="分野指定なし","〇",IF(受入調査票!$C25="〇","〇"," "))</f>
        <v xml:space="preserve"> </v>
      </c>
      <c r="W2">
        <f>受入調査票!C26</f>
        <v>0</v>
      </c>
      <c r="X2" t="str">
        <f>IF(受入調査票!$C$26="学年指定なし","〇",IF(受入調査票!$C27="〇","〇"," "))</f>
        <v xml:space="preserve"> </v>
      </c>
      <c r="Y2" t="str">
        <f>IF(受入調査票!$C$26="学年指定なし","〇",IF(受入調査票!$C28="〇","〇"," "))</f>
        <v xml:space="preserve"> </v>
      </c>
      <c r="Z2" t="str">
        <f>IF(受入調査票!$C$26="学年指定なし","〇",IF(受入調査票!$C29="〇","〇"," "))</f>
        <v xml:space="preserve"> </v>
      </c>
      <c r="AA2">
        <f>受入調査票!C15</f>
        <v>0</v>
      </c>
      <c r="AB2" t="str">
        <f>IF(受入調査票!C30="可","〇","×")</f>
        <v>×</v>
      </c>
      <c r="AC2">
        <f>受入調査票!C32</f>
        <v>0</v>
      </c>
      <c r="AD2">
        <f>受入調査票!C33</f>
        <v>0</v>
      </c>
      <c r="AE2">
        <f>受入調査票!D34</f>
        <v>0</v>
      </c>
      <c r="AF2">
        <f>受入調査票!C35</f>
        <v>0</v>
      </c>
      <c r="AG2">
        <f>受入調査票!B36</f>
        <v>0</v>
      </c>
      <c r="AH2" s="49">
        <f>受入調査票!D37</f>
        <v>0</v>
      </c>
      <c r="AI2" t="str">
        <f>TEXT(AH2,"aaa")</f>
        <v>土</v>
      </c>
      <c r="AJ2" s="42" t="s">
        <v>164</v>
      </c>
      <c r="AK2" s="49">
        <f>受入調査票!G37</f>
        <v>0</v>
      </c>
      <c r="AL2" t="str">
        <f>TEXT(AK2,"aaa")</f>
        <v>土</v>
      </c>
      <c r="AM2">
        <f>受入調査票!L37</f>
        <v>0</v>
      </c>
      <c r="AN2">
        <f>受入調査票!B38</f>
        <v>0</v>
      </c>
      <c r="AO2" s="56">
        <f>受入調査票!D39</f>
        <v>0</v>
      </c>
      <c r="AP2" s="42" t="s">
        <v>227</v>
      </c>
      <c r="AQ2" s="56">
        <f>受入調査票!G39</f>
        <v>0</v>
      </c>
      <c r="AR2">
        <f>受入調査票!L39</f>
        <v>0</v>
      </c>
      <c r="AS2" t="str">
        <f>IF(受入調査票!D40="支給する","〇","×")</f>
        <v>×</v>
      </c>
      <c r="AT2" t="str">
        <f>IF(受入調査票!D41="支給する","〇","×")</f>
        <v>×</v>
      </c>
      <c r="AU2" t="str">
        <f>IF(受入調査票!D42="支給する","〇","×")</f>
        <v>×</v>
      </c>
      <c r="AV2" t="str">
        <f>IF(受入調査票!D43="支給する","〇","×")</f>
        <v>×</v>
      </c>
      <c r="AW2" t="str">
        <f>IF(受入調査票!D44="支給する","〇","×")</f>
        <v>×</v>
      </c>
      <c r="AX2" t="str">
        <f>IF(受入調査票!D45="利用可","〇","×")</f>
        <v>×</v>
      </c>
      <c r="AY2" t="str">
        <f>IF(受入調査票!D46="貸与有","〇","×")</f>
        <v>×</v>
      </c>
      <c r="AZ2">
        <f>受入調査票!B48</f>
        <v>0</v>
      </c>
    </row>
  </sheetData>
  <mergeCells count="2">
    <mergeCell ref="AH1:AL1"/>
    <mergeCell ref="AO1:AQ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受入調査票</vt:lpstr>
      <vt:lpstr>Sheet2</vt:lpstr>
      <vt:lpstr>作成用</vt:lpstr>
      <vt:lpstr>受入調査票!Print_Area</vt:lpstr>
      <vt:lpstr>業種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キャリアアップ4</cp:lastModifiedBy>
  <cp:lastPrinted>2020-04-20T23:44:49Z</cp:lastPrinted>
  <dcterms:created xsi:type="dcterms:W3CDTF">2011-04-21T10:37:49Z</dcterms:created>
  <dcterms:modified xsi:type="dcterms:W3CDTF">2020-04-20T23:53:03Z</dcterms:modified>
</cp:coreProperties>
</file>